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ЭКОНОМИСТ\7. ПЛАТНЫЕ УСЛУГИ\2026\изменения 13.04.26\приказ\"/>
    </mc:Choice>
  </mc:AlternateContent>
  <xr:revisionPtr revIDLastSave="0" documentId="13_ncr:1_{26B5579E-D3E4-45BD-BA5A-EB93940446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чень цен на платные услуги" sheetId="2" r:id="rId1"/>
  </sheets>
  <definedNames>
    <definedName name="_xlnm.Print_Area" localSheetId="0">'Перечень цен на платные услуги'!$A$1:$F$71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2" l="1"/>
  <c r="N15" i="2"/>
  <c r="N16" i="2"/>
  <c r="N17" i="2"/>
  <c r="N18" i="2"/>
  <c r="N19" i="2"/>
  <c r="N20" i="2"/>
  <c r="N21" i="2"/>
  <c r="N22" i="2"/>
  <c r="N24" i="2"/>
  <c r="N25" i="2"/>
  <c r="N26" i="2"/>
  <c r="N28" i="2"/>
  <c r="N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44" i="2"/>
  <c r="N45" i="2"/>
  <c r="N46" i="2"/>
  <c r="N47" i="2"/>
  <c r="N48" i="2"/>
  <c r="N49" i="2"/>
  <c r="N50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12" i="2"/>
  <c r="M70" i="2"/>
  <c r="M15" i="2"/>
  <c r="M16" i="2"/>
  <c r="M17" i="2"/>
  <c r="M18" i="2"/>
  <c r="M19" i="2"/>
  <c r="M21" i="2"/>
  <c r="M22" i="2"/>
  <c r="M24" i="2"/>
  <c r="M25" i="2"/>
  <c r="M26" i="2"/>
  <c r="M28" i="2"/>
  <c r="M29" i="2"/>
  <c r="M30" i="2"/>
  <c r="M31" i="2"/>
  <c r="M32" i="2"/>
  <c r="M33" i="2"/>
  <c r="M34" i="2"/>
  <c r="M35" i="2"/>
  <c r="M36" i="2"/>
  <c r="M37" i="2"/>
  <c r="M38" i="2"/>
  <c r="M39" i="2"/>
  <c r="M41" i="2"/>
  <c r="M42" i="2"/>
  <c r="M43" i="2"/>
  <c r="M44" i="2"/>
  <c r="M45" i="2"/>
  <c r="M46" i="2"/>
  <c r="M47" i="2"/>
  <c r="M48" i="2"/>
  <c r="M49" i="2"/>
  <c r="M50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12" i="2"/>
</calcChain>
</file>

<file path=xl/sharedStrings.xml><?xml version="1.0" encoding="utf-8"?>
<sst xmlns="http://schemas.openxmlformats.org/spreadsheetml/2006/main" count="238" uniqueCount="141">
  <si>
    <t>НАИМЕНОВАНИЕ ПЛАТНОЙ УСЛУГИ</t>
  </si>
  <si>
    <t>№ П/П</t>
  </si>
  <si>
    <t>ИСПОЛНИТЕЛЬ</t>
  </si>
  <si>
    <t>ЕДИНИЦА ИЗМЕР. (МИН., КМ)</t>
  </si>
  <si>
    <t>СТОИМОСТЬ ЗА ЕД.УСЛУГИ (РУБ.)</t>
  </si>
  <si>
    <t xml:space="preserve">Индивидуальное сопровождение заказчика: </t>
  </si>
  <si>
    <t>- при посещении объектов кредитных организаций, организаций федеральной почтовой связи</t>
  </si>
  <si>
    <t>Получение и отправка посылок (до 5 кг.) бандеролей, почтовых переводов</t>
  </si>
  <si>
    <t>Стирка в автоматической стиральной машине с развешиванием и снятием белья на дому у заказчика</t>
  </si>
  <si>
    <t>Глажение белья на дому заказчика</t>
  </si>
  <si>
    <t>Чистка (мытье) на дому:</t>
  </si>
  <si>
    <t>- сантехники</t>
  </si>
  <si>
    <t>- кухонной плиты, бытовой техники</t>
  </si>
  <si>
    <t>- осветительных приборов</t>
  </si>
  <si>
    <t>- отопительных приборов</t>
  </si>
  <si>
    <t>- стен</t>
  </si>
  <si>
    <t>- потолков</t>
  </si>
  <si>
    <t>- дверей</t>
  </si>
  <si>
    <t>- завтрак</t>
  </si>
  <si>
    <t>Вынос бытовых отходов</t>
  </si>
  <si>
    <t>специалист по социальной работе</t>
  </si>
  <si>
    <t>социальный работник</t>
  </si>
  <si>
    <t>водитель автомобиля</t>
  </si>
  <si>
    <t>2.1.</t>
  </si>
  <si>
    <t>2.2.</t>
  </si>
  <si>
    <t>3.</t>
  </si>
  <si>
    <t>9.</t>
  </si>
  <si>
    <t>8.</t>
  </si>
  <si>
    <t>7.</t>
  </si>
  <si>
    <t>6.</t>
  </si>
  <si>
    <t>5.</t>
  </si>
  <si>
    <t>4.</t>
  </si>
  <si>
    <t>10.</t>
  </si>
  <si>
    <t>11.</t>
  </si>
  <si>
    <t>12.</t>
  </si>
  <si>
    <t>12.1.</t>
  </si>
  <si>
    <t>12.2.</t>
  </si>
  <si>
    <t>12.3.</t>
  </si>
  <si>
    <t>12.4.</t>
  </si>
  <si>
    <t>12.5.</t>
  </si>
  <si>
    <t>12.7.</t>
  </si>
  <si>
    <t>12.8.</t>
  </si>
  <si>
    <t>12.9.</t>
  </si>
  <si>
    <t>12.10.</t>
  </si>
  <si>
    <t>13.</t>
  </si>
  <si>
    <t>14.</t>
  </si>
  <si>
    <t>12.6.</t>
  </si>
  <si>
    <t>15.</t>
  </si>
  <si>
    <t>16.</t>
  </si>
  <si>
    <t>17.</t>
  </si>
  <si>
    <t>18.</t>
  </si>
  <si>
    <t>19.</t>
  </si>
  <si>
    <t>20.</t>
  </si>
  <si>
    <t>21.</t>
  </si>
  <si>
    <t>22.</t>
  </si>
  <si>
    <t>Приложение № 1</t>
  </si>
  <si>
    <t>1.</t>
  </si>
  <si>
    <t>2.</t>
  </si>
  <si>
    <t>Приобретение и доставка для личных нужд заказчика товаров, не относящихся к предметам, предоставляемым по нормам  (нормативам), утвержденным Правительством Мурманской области, в стационарных условиях</t>
  </si>
  <si>
    <t>24 час.</t>
  </si>
  <si>
    <t>60 мин.</t>
  </si>
  <si>
    <t>30 мин.</t>
  </si>
  <si>
    <t>1 км.</t>
  </si>
  <si>
    <t>40 мин.</t>
  </si>
  <si>
    <t>15 мин.</t>
  </si>
  <si>
    <t>26 мин.</t>
  </si>
  <si>
    <t>20 мин.</t>
  </si>
  <si>
    <t>10 мин.</t>
  </si>
  <si>
    <t>25 мин.</t>
  </si>
  <si>
    <t>5 мин.</t>
  </si>
  <si>
    <t>ПЕРЕЧЕНЬ И ЦЕНЫ НА ДОПОЛНИТЕЛЬНЫЕ ПЛАТНЫЕ УСЛУГИ</t>
  </si>
  <si>
    <t>23.</t>
  </si>
  <si>
    <t>специалист по социальной работе, социальный работник</t>
  </si>
  <si>
    <t>медицинская сестра, санитар, младшая медицинская сестра по уходу за больными, специалист по социальной работе</t>
  </si>
  <si>
    <t>- зеркал</t>
  </si>
  <si>
    <t>- обед</t>
  </si>
  <si>
    <t>- ужин</t>
  </si>
  <si>
    <t>Обеспечение временного содержания граждан, в том числе присмотр и уход (стол №15)</t>
  </si>
  <si>
    <t>Обеспечение временного содержания граждан, в том числе присмотр и уход (стол №9)</t>
  </si>
  <si>
    <t>в ГОАУСОН  "Ковдорский КЦСОН"</t>
  </si>
  <si>
    <t xml:space="preserve">к приказу № 24 -ОД от 13.04.2026г. </t>
  </si>
  <si>
    <t>- на прогулках (услуга не предоставляется стационарной организацией социального обслуживания)</t>
  </si>
  <si>
    <r>
      <t>Доставка заказчика на автотранспорте организации социального обслуживания в  медицинские организации, учреждения социальной защиты, культуры и другим социально значимым объектам</t>
    </r>
    <r>
      <rPr>
        <b/>
        <sz val="12"/>
        <color theme="1"/>
        <rFont val="Times New Roman"/>
        <family val="1"/>
        <charset val="204"/>
      </rPr>
      <t xml:space="preserve"> за пределы города</t>
    </r>
    <r>
      <rPr>
        <sz val="12"/>
        <color theme="1"/>
        <rFont val="Times New Roman"/>
        <family val="1"/>
        <charset val="204"/>
      </rPr>
      <t xml:space="preserve">
*Если услуга предоставляется группе лиц, стоимость делится пропорционально количеству человек                                                                           ** Услуга не предоставляется гражданам, состоящим на социальном обслуживании в стационарном отделении                                           </t>
    </r>
  </si>
  <si>
    <r>
      <t xml:space="preserve">Доставка заказчика на автотранспорте организации социального обслуживания в  медицинские организации, учреждения социальной защиты, культуры и другим социально значимым объектам  </t>
    </r>
    <r>
      <rPr>
        <b/>
        <sz val="12"/>
        <color theme="1"/>
        <rFont val="Times New Roman"/>
        <family val="1"/>
        <charset val="204"/>
      </rPr>
      <t>по городу</t>
    </r>
    <r>
      <rPr>
        <sz val="12"/>
        <color theme="1"/>
        <rFont val="Times New Roman"/>
        <family val="1"/>
        <charset val="204"/>
      </rPr>
      <t xml:space="preserve">
*Если услуга предоставляется группе лиц, стоимость делится пропорционально количеству человек                                                                           ** Услуга не предоставляется гражданам, состоящим на социальном обслуживании в стационарном отделении                                           </t>
    </r>
  </si>
  <si>
    <t xml:space="preserve">Ручная стирка на дому у заказчика с развешиванием и снятием белья </t>
  </si>
  <si>
    <t>Окрашивание волос краской заказчика</t>
  </si>
  <si>
    <t xml:space="preserve">Вынос и дезинфекция судна         (услуга не предоставляется получателям услуг: стационарной формы, социального обслуживания на дому, получающим социальные услуги в рамках системы долговременного ухода) </t>
  </si>
  <si>
    <t>Оплата за счет средств заказчика платежных квитанций (за исключением жилищно-коммунальных услуг и услуг связи для получателей социальных услуг на дому)</t>
  </si>
  <si>
    <t>-посуды с выгрузкой из шкафа или снятием с полок с последующей расстановкой</t>
  </si>
  <si>
    <t>- шкафов с выгрузкой и последующей укладкой вещей</t>
  </si>
  <si>
    <t>Уборка кладовки, балкона</t>
  </si>
  <si>
    <t>Выбивание ковров, половиков, пледов на улице</t>
  </si>
  <si>
    <t>Приготовление горячего питания  на дому у заказчика (1 блюдо):</t>
  </si>
  <si>
    <t>15.1.</t>
  </si>
  <si>
    <t>15.2.</t>
  </si>
  <si>
    <t>15.3.</t>
  </si>
  <si>
    <t>Оказание содействия в оформлении необходимых документов для помещения в стационарную организацию социального обслуживания</t>
  </si>
  <si>
    <t>Оказание содействия в оформлении необходимых документов для принятия на надомное социальное обслуживание</t>
  </si>
  <si>
    <t>Мытье 1 окна на дому</t>
  </si>
  <si>
    <t>Снять( повесить) портьеры на дому</t>
  </si>
  <si>
    <t>Утепление 1 окна на дому</t>
  </si>
  <si>
    <t xml:space="preserve">Замена лампочки в осветительном приборе </t>
  </si>
  <si>
    <t>Услуги по присмотру и уходу за гражданином в период его нахождения в медицинской организации (услуга не предоставляется получателям услуг в стационарной форме)</t>
  </si>
  <si>
    <t>24.</t>
  </si>
  <si>
    <t xml:space="preserve">Предоставление в прокат средств реабилитации и предметов ухода: </t>
  </si>
  <si>
    <t>24.1</t>
  </si>
  <si>
    <t>кресло-коляска Мега-Оптим</t>
  </si>
  <si>
    <t>24.2</t>
  </si>
  <si>
    <t>кресло-коляска инвалидное (Н005)</t>
  </si>
  <si>
    <t>24.3</t>
  </si>
  <si>
    <t>кресло-коляска с санитарным оснащением  СО</t>
  </si>
  <si>
    <t>24.4</t>
  </si>
  <si>
    <t>кресло-коляска инвалидное  ARMED GC</t>
  </si>
  <si>
    <t>24.5</t>
  </si>
  <si>
    <t>кресло-коляска инвалидное  (Н009)</t>
  </si>
  <si>
    <t>24.6</t>
  </si>
  <si>
    <t>кресло-коляска инвалидное  (22 дюйма)</t>
  </si>
  <si>
    <t>24.7</t>
  </si>
  <si>
    <t xml:space="preserve">ходунки прогулочные  </t>
  </si>
  <si>
    <t>24.8</t>
  </si>
  <si>
    <t>ходунки постинсультные с ЛО</t>
  </si>
  <si>
    <t>24.9</t>
  </si>
  <si>
    <t>24.10</t>
  </si>
  <si>
    <t>опоры - ходунки</t>
  </si>
  <si>
    <t>24.11</t>
  </si>
  <si>
    <t>24.12</t>
  </si>
  <si>
    <t>ходунки роллаторы на 4-х колесах</t>
  </si>
  <si>
    <t>24.13</t>
  </si>
  <si>
    <t>ходунки  шагающие</t>
  </si>
  <si>
    <t>24.14</t>
  </si>
  <si>
    <t>костыли подлокотные</t>
  </si>
  <si>
    <t>24.15</t>
  </si>
  <si>
    <t>костыли подмышечные</t>
  </si>
  <si>
    <t>24.16</t>
  </si>
  <si>
    <t>кресло туалетное</t>
  </si>
  <si>
    <t>24.17</t>
  </si>
  <si>
    <t>подъемник электрический реабилитационный</t>
  </si>
  <si>
    <t>24.18</t>
  </si>
  <si>
    <t>кровать функциональная медицинская</t>
  </si>
  <si>
    <t>24.19</t>
  </si>
  <si>
    <t>матрас противопролежневый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</si>
</sst>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92"/>
  <sheetViews>
    <sheetView tabSelected="1" view="pageBreakPreview" topLeftCell="B1" zoomScale="81" zoomScaleNormal="50" zoomScaleSheetLayoutView="81" workbookViewId="0">
      <pane xSplit="9984" topLeftCell="AA1"/>
      <selection activeCell="E12" sqref="E12:E13"/>
      <selection pane="topRight" activeCell="AP12" sqref="AP12"/>
    </sheetView>
  </sheetViews>
  <sheetFormatPr defaultColWidth="9.109375" defaultRowHeight="15.6" x14ac:dyDescent="0.3"/>
  <cols>
    <col min="1" max="1" width="9.109375" style="1"/>
    <col min="2" max="2" width="11.5546875" style="1" customWidth="1"/>
    <col min="3" max="3" width="33.5546875" style="1" customWidth="1"/>
    <col min="4" max="4" width="29.33203125" style="1" customWidth="1"/>
    <col min="5" max="5" width="14.6640625" style="1" customWidth="1"/>
    <col min="6" max="6" width="21.44140625" style="1" customWidth="1"/>
    <col min="7" max="10" width="21.44140625" style="1" hidden="1" customWidth="1"/>
    <col min="11" max="11" width="18" style="1" hidden="1" customWidth="1"/>
    <col min="12" max="12" width="19.109375" style="1" hidden="1" customWidth="1"/>
    <col min="13" max="13" width="12.6640625" style="1" hidden="1" customWidth="1"/>
    <col min="14" max="14" width="13.88671875" style="1" hidden="1" customWidth="1"/>
    <col min="15" max="16" width="0" style="1" hidden="1" customWidth="1"/>
    <col min="17" max="16384" width="9.109375" style="1"/>
  </cols>
  <sheetData>
    <row r="2" spans="2:16" ht="15.6" customHeight="1" x14ac:dyDescent="0.3">
      <c r="E2" s="30" t="s">
        <v>55</v>
      </c>
      <c r="F2" s="30"/>
      <c r="G2" s="9"/>
      <c r="H2" s="9"/>
      <c r="I2" s="9"/>
      <c r="J2" s="9"/>
      <c r="K2" s="9"/>
    </row>
    <row r="3" spans="2:16" ht="15.75" customHeight="1" x14ac:dyDescent="0.3">
      <c r="E3" s="31" t="s">
        <v>80</v>
      </c>
      <c r="F3" s="31"/>
      <c r="G3" s="20"/>
      <c r="H3" s="20"/>
      <c r="I3" s="10"/>
      <c r="J3" s="10"/>
      <c r="K3" s="10"/>
    </row>
    <row r="5" spans="2:16" hidden="1" x14ac:dyDescent="0.3"/>
    <row r="7" spans="2:16" ht="15.6" customHeight="1" x14ac:dyDescent="0.3">
      <c r="B7" s="29" t="s">
        <v>70</v>
      </c>
      <c r="C7" s="29"/>
      <c r="D7" s="29"/>
      <c r="E7" s="29"/>
      <c r="F7" s="29"/>
      <c r="G7" s="8"/>
      <c r="H7" s="8"/>
      <c r="I7" s="8"/>
      <c r="J7" s="8"/>
      <c r="K7" s="8"/>
    </row>
    <row r="8" spans="2:16" ht="15.6" customHeight="1" x14ac:dyDescent="0.3">
      <c r="B8" s="29" t="s">
        <v>79</v>
      </c>
      <c r="C8" s="29"/>
      <c r="D8" s="29"/>
      <c r="E8" s="29"/>
      <c r="F8" s="29"/>
      <c r="G8" s="8"/>
      <c r="H8" s="8"/>
      <c r="I8" s="8"/>
      <c r="J8" s="8"/>
      <c r="K8" s="8"/>
    </row>
    <row r="9" spans="2:16" hidden="1" x14ac:dyDescent="0.3">
      <c r="B9" s="29"/>
      <c r="C9" s="29"/>
      <c r="D9" s="29"/>
      <c r="E9" s="29"/>
      <c r="F9" s="29"/>
      <c r="G9" s="8"/>
      <c r="H9" s="8"/>
      <c r="I9" s="8"/>
      <c r="J9" s="8"/>
      <c r="K9" s="8"/>
    </row>
    <row r="11" spans="2:16" ht="69.75" customHeight="1" x14ac:dyDescent="0.3">
      <c r="B11" s="21" t="s">
        <v>1</v>
      </c>
      <c r="C11" s="21" t="s">
        <v>0</v>
      </c>
      <c r="D11" s="21" t="s">
        <v>2</v>
      </c>
      <c r="E11" s="21" t="s">
        <v>3</v>
      </c>
      <c r="F11" s="21" t="s">
        <v>4</v>
      </c>
      <c r="G11" s="4">
        <v>2025</v>
      </c>
      <c r="H11" s="4">
        <v>2024</v>
      </c>
      <c r="I11" s="4">
        <v>2023</v>
      </c>
      <c r="J11" s="4">
        <v>2022</v>
      </c>
      <c r="K11" s="4">
        <v>2021</v>
      </c>
      <c r="L11" s="4">
        <v>2020</v>
      </c>
      <c r="M11" s="2"/>
      <c r="N11" s="2"/>
      <c r="O11" s="2"/>
      <c r="P11" s="2"/>
    </row>
    <row r="12" spans="2:16" ht="84" customHeight="1" x14ac:dyDescent="0.3">
      <c r="B12" s="32" t="s">
        <v>56</v>
      </c>
      <c r="C12" s="15" t="s">
        <v>77</v>
      </c>
      <c r="D12" s="32" t="s">
        <v>73</v>
      </c>
      <c r="E12" s="32" t="s">
        <v>59</v>
      </c>
      <c r="F12" s="13">
        <v>3416</v>
      </c>
      <c r="G12" s="13">
        <v>3380</v>
      </c>
      <c r="H12" s="13">
        <v>3170</v>
      </c>
      <c r="I12" s="13">
        <v>3095</v>
      </c>
      <c r="J12" s="7">
        <v>2730</v>
      </c>
      <c r="K12" s="7">
        <v>2391</v>
      </c>
      <c r="L12" s="17">
        <v>2376.0017901940114</v>
      </c>
      <c r="M12" s="1">
        <f>F12/I12*10</f>
        <v>11.037156704361875</v>
      </c>
      <c r="N12" s="1">
        <f>(I12-F12)/I12*100</f>
        <v>-10.371567043618739</v>
      </c>
    </row>
    <row r="13" spans="2:16" ht="84" customHeight="1" x14ac:dyDescent="0.3">
      <c r="B13" s="32"/>
      <c r="C13" s="15" t="s">
        <v>78</v>
      </c>
      <c r="D13" s="32"/>
      <c r="E13" s="32"/>
      <c r="F13" s="13">
        <v>3442</v>
      </c>
      <c r="G13" s="13">
        <v>3402</v>
      </c>
      <c r="H13" s="13">
        <v>3190</v>
      </c>
      <c r="I13" s="13"/>
      <c r="J13" s="7"/>
      <c r="K13" s="7"/>
      <c r="L13" s="17"/>
    </row>
    <row r="14" spans="2:16" ht="40.5" customHeight="1" x14ac:dyDescent="0.3">
      <c r="B14" s="7" t="s">
        <v>57</v>
      </c>
      <c r="C14" s="15" t="s">
        <v>5</v>
      </c>
      <c r="D14" s="7"/>
      <c r="E14" s="7"/>
      <c r="F14" s="11"/>
      <c r="G14" s="12"/>
      <c r="H14" s="12"/>
      <c r="I14" s="12"/>
      <c r="J14" s="5"/>
      <c r="K14" s="5"/>
      <c r="L14" s="18"/>
    </row>
    <row r="15" spans="2:16" ht="45.6" customHeight="1" x14ac:dyDescent="0.3">
      <c r="B15" s="7" t="s">
        <v>23</v>
      </c>
      <c r="C15" s="22" t="s">
        <v>6</v>
      </c>
      <c r="D15" s="7" t="s">
        <v>20</v>
      </c>
      <c r="E15" s="7" t="s">
        <v>60</v>
      </c>
      <c r="F15" s="13">
        <v>959</v>
      </c>
      <c r="G15" s="13">
        <v>1040</v>
      </c>
      <c r="H15" s="13">
        <v>1000</v>
      </c>
      <c r="I15" s="13">
        <v>1016</v>
      </c>
      <c r="J15" s="7">
        <v>904</v>
      </c>
      <c r="K15" s="7">
        <v>744</v>
      </c>
      <c r="L15" s="17">
        <v>738.00107051443479</v>
      </c>
      <c r="M15" s="1">
        <f t="shared" ref="M15:M70" si="0">F15/I15*10</f>
        <v>9.4389763779527556</v>
      </c>
      <c r="N15" s="1">
        <f t="shared" ref="N15:N70" si="1">(I15-F15)/I15*100</f>
        <v>5.6102362204724407</v>
      </c>
    </row>
    <row r="16" spans="2:16" ht="68.400000000000006" customHeight="1" x14ac:dyDescent="0.3">
      <c r="B16" s="23" t="s">
        <v>24</v>
      </c>
      <c r="C16" s="6" t="s">
        <v>81</v>
      </c>
      <c r="D16" s="7" t="s">
        <v>21</v>
      </c>
      <c r="E16" s="7" t="s">
        <v>60</v>
      </c>
      <c r="F16" s="13">
        <v>916</v>
      </c>
      <c r="G16" s="14">
        <v>1040</v>
      </c>
      <c r="H16" s="14">
        <v>1000</v>
      </c>
      <c r="I16" s="14">
        <v>943</v>
      </c>
      <c r="J16" s="5">
        <v>847</v>
      </c>
      <c r="K16" s="5">
        <v>769</v>
      </c>
      <c r="L16" s="17">
        <v>743</v>
      </c>
      <c r="M16" s="1">
        <f t="shared" si="0"/>
        <v>9.7136797454931063</v>
      </c>
      <c r="N16" s="1">
        <f t="shared" si="1"/>
        <v>2.8632025450689289</v>
      </c>
    </row>
    <row r="17" spans="2:14" ht="46.8" x14ac:dyDescent="0.3">
      <c r="B17" s="7" t="s">
        <v>25</v>
      </c>
      <c r="C17" s="6" t="s">
        <v>7</v>
      </c>
      <c r="D17" s="7" t="s">
        <v>72</v>
      </c>
      <c r="E17" s="7" t="s">
        <v>61</v>
      </c>
      <c r="F17" s="13">
        <v>570</v>
      </c>
      <c r="G17" s="13">
        <v>730</v>
      </c>
      <c r="H17" s="13">
        <v>700</v>
      </c>
      <c r="I17" s="13">
        <v>659</v>
      </c>
      <c r="J17" s="7">
        <v>587</v>
      </c>
      <c r="K17" s="7">
        <v>477</v>
      </c>
      <c r="L17" s="17">
        <v>466.99619257452844</v>
      </c>
      <c r="M17" s="1">
        <f t="shared" si="0"/>
        <v>8.6494688922610017</v>
      </c>
      <c r="N17" s="1">
        <f t="shared" si="1"/>
        <v>13.505311077389983</v>
      </c>
    </row>
    <row r="18" spans="2:14" ht="135" customHeight="1" x14ac:dyDescent="0.3">
      <c r="B18" s="7" t="s">
        <v>31</v>
      </c>
      <c r="C18" s="6" t="s">
        <v>58</v>
      </c>
      <c r="D18" s="7" t="s">
        <v>20</v>
      </c>
      <c r="E18" s="7" t="s">
        <v>61</v>
      </c>
      <c r="F18" s="13">
        <v>700</v>
      </c>
      <c r="G18" s="13">
        <v>650</v>
      </c>
      <c r="H18" s="13">
        <v>600</v>
      </c>
      <c r="I18" s="13">
        <v>550</v>
      </c>
      <c r="J18" s="7">
        <v>500</v>
      </c>
      <c r="K18" s="7">
        <v>455</v>
      </c>
      <c r="L18" s="17">
        <v>436.99916677213804</v>
      </c>
      <c r="M18" s="1">
        <f t="shared" si="0"/>
        <v>12.727272727272727</v>
      </c>
      <c r="N18" s="1">
        <f t="shared" si="1"/>
        <v>-27.27272727272727</v>
      </c>
    </row>
    <row r="19" spans="2:14" ht="238.2" customHeight="1" x14ac:dyDescent="0.3">
      <c r="B19" s="7" t="s">
        <v>30</v>
      </c>
      <c r="C19" s="24" t="s">
        <v>82</v>
      </c>
      <c r="D19" s="7" t="s">
        <v>22</v>
      </c>
      <c r="E19" s="7" t="s">
        <v>62</v>
      </c>
      <c r="F19" s="13">
        <v>39</v>
      </c>
      <c r="G19" s="13">
        <v>33</v>
      </c>
      <c r="H19" s="13">
        <v>25</v>
      </c>
      <c r="I19" s="13">
        <v>25</v>
      </c>
      <c r="J19" s="7">
        <v>19</v>
      </c>
      <c r="K19" s="7">
        <v>22</v>
      </c>
      <c r="L19" s="17">
        <v>25.003243354278229</v>
      </c>
      <c r="M19" s="1">
        <f t="shared" si="0"/>
        <v>15.600000000000001</v>
      </c>
      <c r="N19" s="1">
        <f t="shared" si="1"/>
        <v>-56.000000000000007</v>
      </c>
    </row>
    <row r="20" spans="2:14" ht="257.39999999999998" customHeight="1" x14ac:dyDescent="0.3">
      <c r="B20" s="28"/>
      <c r="C20" s="24" t="s">
        <v>83</v>
      </c>
      <c r="D20" s="7" t="s">
        <v>22</v>
      </c>
      <c r="E20" s="7" t="s">
        <v>62</v>
      </c>
      <c r="F20" s="13">
        <v>90</v>
      </c>
      <c r="G20" s="13">
        <v>65</v>
      </c>
      <c r="H20" s="13">
        <v>50</v>
      </c>
      <c r="I20" s="13">
        <v>50</v>
      </c>
      <c r="J20" s="7"/>
      <c r="K20" s="7"/>
      <c r="L20" s="17"/>
      <c r="M20" s="1">
        <f t="shared" si="0"/>
        <v>18</v>
      </c>
      <c r="N20" s="1">
        <f t="shared" si="1"/>
        <v>-80</v>
      </c>
    </row>
    <row r="21" spans="2:14" ht="64.8" customHeight="1" x14ac:dyDescent="0.3">
      <c r="B21" s="7" t="s">
        <v>29</v>
      </c>
      <c r="C21" s="6" t="s">
        <v>8</v>
      </c>
      <c r="D21" s="7" t="s">
        <v>21</v>
      </c>
      <c r="E21" s="7" t="s">
        <v>63</v>
      </c>
      <c r="F21" s="13">
        <v>570</v>
      </c>
      <c r="G21" s="13">
        <v>655</v>
      </c>
      <c r="H21" s="13">
        <v>630</v>
      </c>
      <c r="I21" s="13">
        <v>629</v>
      </c>
      <c r="J21" s="7">
        <v>564</v>
      </c>
      <c r="K21" s="7">
        <v>513</v>
      </c>
      <c r="L21" s="17">
        <v>495</v>
      </c>
      <c r="M21" s="1">
        <f t="shared" si="0"/>
        <v>9.0620031796502385</v>
      </c>
      <c r="N21" s="1">
        <f t="shared" si="1"/>
        <v>9.3799682034976151</v>
      </c>
    </row>
    <row r="22" spans="2:14" ht="49.5" customHeight="1" x14ac:dyDescent="0.3">
      <c r="B22" s="7" t="s">
        <v>28</v>
      </c>
      <c r="C22" s="6" t="s">
        <v>84</v>
      </c>
      <c r="D22" s="7" t="s">
        <v>21</v>
      </c>
      <c r="E22" s="7" t="s">
        <v>61</v>
      </c>
      <c r="F22" s="13">
        <v>611</v>
      </c>
      <c r="G22" s="14">
        <v>675</v>
      </c>
      <c r="H22" s="14">
        <v>650</v>
      </c>
      <c r="I22" s="14">
        <v>471</v>
      </c>
      <c r="J22" s="5">
        <v>423</v>
      </c>
      <c r="K22" s="5">
        <v>385</v>
      </c>
      <c r="L22" s="17">
        <v>371</v>
      </c>
      <c r="M22" s="1">
        <f t="shared" si="0"/>
        <v>12.972399150743099</v>
      </c>
      <c r="N22" s="1">
        <f t="shared" si="1"/>
        <v>-29.723991507430998</v>
      </c>
    </row>
    <row r="23" spans="2:14" ht="51" customHeight="1" x14ac:dyDescent="0.3">
      <c r="B23" s="7" t="s">
        <v>27</v>
      </c>
      <c r="C23" s="6" t="s">
        <v>85</v>
      </c>
      <c r="D23" s="7" t="s">
        <v>21</v>
      </c>
      <c r="E23" s="7" t="s">
        <v>60</v>
      </c>
      <c r="F23" s="13">
        <v>855</v>
      </c>
      <c r="G23" s="12"/>
      <c r="H23" s="12"/>
      <c r="I23" s="12"/>
      <c r="J23" s="5"/>
      <c r="K23" s="5"/>
      <c r="L23" s="17"/>
    </row>
    <row r="24" spans="2:14" ht="153" customHeight="1" x14ac:dyDescent="0.3">
      <c r="B24" s="7" t="s">
        <v>26</v>
      </c>
      <c r="C24" s="6" t="s">
        <v>86</v>
      </c>
      <c r="D24" s="7" t="s">
        <v>21</v>
      </c>
      <c r="E24" s="7" t="s">
        <v>64</v>
      </c>
      <c r="F24" s="13">
        <v>305</v>
      </c>
      <c r="G24" s="14">
        <v>328</v>
      </c>
      <c r="H24" s="14">
        <v>316</v>
      </c>
      <c r="I24" s="14">
        <v>236</v>
      </c>
      <c r="J24" s="5">
        <v>212</v>
      </c>
      <c r="K24" s="5">
        <v>192</v>
      </c>
      <c r="L24" s="17">
        <v>186</v>
      </c>
      <c r="M24" s="1">
        <f t="shared" si="0"/>
        <v>12.923728813559324</v>
      </c>
      <c r="N24" s="1">
        <f t="shared" si="1"/>
        <v>-29.237288135593221</v>
      </c>
    </row>
    <row r="25" spans="2:14" ht="117.6" customHeight="1" x14ac:dyDescent="0.3">
      <c r="B25" s="7" t="s">
        <v>32</v>
      </c>
      <c r="C25" s="6" t="s">
        <v>87</v>
      </c>
      <c r="D25" s="7" t="s">
        <v>21</v>
      </c>
      <c r="E25" s="7" t="s">
        <v>65</v>
      </c>
      <c r="F25" s="13">
        <v>423</v>
      </c>
      <c r="G25" s="13">
        <v>568</v>
      </c>
      <c r="H25" s="13">
        <v>547</v>
      </c>
      <c r="I25" s="13">
        <v>409</v>
      </c>
      <c r="J25" s="7">
        <v>367</v>
      </c>
      <c r="K25" s="7">
        <v>333</v>
      </c>
      <c r="L25" s="17">
        <v>322</v>
      </c>
      <c r="M25" s="1">
        <f t="shared" si="0"/>
        <v>10.342298288508559</v>
      </c>
      <c r="N25" s="1">
        <f t="shared" si="1"/>
        <v>-3.4229828850855744</v>
      </c>
    </row>
    <row r="26" spans="2:14" ht="30.6" customHeight="1" x14ac:dyDescent="0.3">
      <c r="B26" s="7" t="s">
        <v>33</v>
      </c>
      <c r="C26" s="6" t="s">
        <v>9</v>
      </c>
      <c r="D26" s="7" t="s">
        <v>21</v>
      </c>
      <c r="E26" s="7" t="s">
        <v>61</v>
      </c>
      <c r="F26" s="13">
        <v>611</v>
      </c>
      <c r="G26" s="13">
        <v>656</v>
      </c>
      <c r="H26" s="13">
        <v>631</v>
      </c>
      <c r="I26" s="13">
        <v>471</v>
      </c>
      <c r="J26" s="7">
        <v>423</v>
      </c>
      <c r="K26" s="7">
        <v>385</v>
      </c>
      <c r="L26" s="17">
        <v>371</v>
      </c>
      <c r="M26" s="1">
        <f t="shared" si="0"/>
        <v>12.972399150743099</v>
      </c>
      <c r="N26" s="1">
        <f t="shared" si="1"/>
        <v>-29.723991507430998</v>
      </c>
    </row>
    <row r="27" spans="2:14" ht="19.2" customHeight="1" x14ac:dyDescent="0.3">
      <c r="B27" s="7" t="s">
        <v>34</v>
      </c>
      <c r="C27" s="6" t="s">
        <v>10</v>
      </c>
      <c r="D27" s="7" t="s">
        <v>21</v>
      </c>
      <c r="E27" s="7"/>
      <c r="F27" s="11"/>
      <c r="G27" s="12"/>
      <c r="H27" s="12"/>
      <c r="I27" s="12"/>
      <c r="J27" s="5"/>
      <c r="K27" s="5"/>
      <c r="L27" s="17"/>
    </row>
    <row r="28" spans="2:14" x14ac:dyDescent="0.3">
      <c r="B28" s="7" t="s">
        <v>35</v>
      </c>
      <c r="C28" s="6" t="s">
        <v>11</v>
      </c>
      <c r="D28" s="7" t="s">
        <v>21</v>
      </c>
      <c r="E28" s="7" t="s">
        <v>64</v>
      </c>
      <c r="F28" s="13">
        <v>305</v>
      </c>
      <c r="G28" s="14">
        <v>328</v>
      </c>
      <c r="H28" s="14">
        <v>316</v>
      </c>
      <c r="I28" s="14">
        <v>236</v>
      </c>
      <c r="J28" s="5">
        <v>212</v>
      </c>
      <c r="K28" s="5">
        <v>192</v>
      </c>
      <c r="L28" s="17">
        <v>186</v>
      </c>
      <c r="M28" s="1">
        <f t="shared" si="0"/>
        <v>12.923728813559324</v>
      </c>
      <c r="N28" s="1">
        <f t="shared" si="1"/>
        <v>-29.237288135593221</v>
      </c>
    </row>
    <row r="29" spans="2:14" ht="30" customHeight="1" x14ac:dyDescent="0.3">
      <c r="B29" s="7" t="s">
        <v>36</v>
      </c>
      <c r="C29" s="6" t="s">
        <v>12</v>
      </c>
      <c r="D29" s="7" t="s">
        <v>21</v>
      </c>
      <c r="E29" s="7" t="s">
        <v>61</v>
      </c>
      <c r="F29" s="13">
        <v>611</v>
      </c>
      <c r="G29" s="14">
        <v>656</v>
      </c>
      <c r="H29" s="14">
        <v>631</v>
      </c>
      <c r="I29" s="14">
        <v>471</v>
      </c>
      <c r="J29" s="5">
        <v>423</v>
      </c>
      <c r="K29" s="5">
        <v>385</v>
      </c>
      <c r="L29" s="17">
        <v>371</v>
      </c>
      <c r="M29" s="1">
        <f t="shared" si="0"/>
        <v>12.972399150743099</v>
      </c>
      <c r="N29" s="1">
        <f t="shared" si="1"/>
        <v>-29.723991507430998</v>
      </c>
    </row>
    <row r="30" spans="2:14" x14ac:dyDescent="0.3">
      <c r="B30" s="7" t="s">
        <v>37</v>
      </c>
      <c r="C30" s="25" t="s">
        <v>13</v>
      </c>
      <c r="D30" s="7" t="s">
        <v>21</v>
      </c>
      <c r="E30" s="7" t="s">
        <v>61</v>
      </c>
      <c r="F30" s="13">
        <v>611</v>
      </c>
      <c r="G30" s="14">
        <v>656</v>
      </c>
      <c r="H30" s="14">
        <v>631</v>
      </c>
      <c r="I30" s="14">
        <v>471</v>
      </c>
      <c r="J30" s="5">
        <v>423</v>
      </c>
      <c r="K30" s="5">
        <v>385</v>
      </c>
      <c r="L30" s="17">
        <v>371</v>
      </c>
      <c r="M30" s="1">
        <f t="shared" si="0"/>
        <v>12.972399150743099</v>
      </c>
      <c r="N30" s="1">
        <f t="shared" si="1"/>
        <v>-29.723991507430998</v>
      </c>
    </row>
    <row r="31" spans="2:14" x14ac:dyDescent="0.3">
      <c r="B31" s="7" t="s">
        <v>38</v>
      </c>
      <c r="C31" s="6" t="s">
        <v>14</v>
      </c>
      <c r="D31" s="7" t="s">
        <v>21</v>
      </c>
      <c r="E31" s="7" t="s">
        <v>61</v>
      </c>
      <c r="F31" s="13">
        <v>611</v>
      </c>
      <c r="G31" s="14">
        <v>656</v>
      </c>
      <c r="H31" s="14">
        <v>631</v>
      </c>
      <c r="I31" s="14">
        <v>471</v>
      </c>
      <c r="J31" s="5">
        <v>423</v>
      </c>
      <c r="K31" s="5">
        <v>385</v>
      </c>
      <c r="L31" s="17">
        <v>371</v>
      </c>
      <c r="M31" s="1">
        <f t="shared" si="0"/>
        <v>12.972399150743099</v>
      </c>
      <c r="N31" s="1">
        <f t="shared" si="1"/>
        <v>-29.723991507430998</v>
      </c>
    </row>
    <row r="32" spans="2:14" x14ac:dyDescent="0.3">
      <c r="B32" s="7" t="s">
        <v>39</v>
      </c>
      <c r="C32" s="6" t="s">
        <v>15</v>
      </c>
      <c r="D32" s="7" t="s">
        <v>21</v>
      </c>
      <c r="E32" s="7" t="s">
        <v>63</v>
      </c>
      <c r="F32" s="13">
        <v>814</v>
      </c>
      <c r="G32" s="14">
        <v>874</v>
      </c>
      <c r="H32" s="14">
        <v>841</v>
      </c>
      <c r="I32" s="14">
        <v>629</v>
      </c>
      <c r="J32" s="5">
        <v>564</v>
      </c>
      <c r="K32" s="5">
        <v>513</v>
      </c>
      <c r="L32" s="17">
        <v>495</v>
      </c>
      <c r="M32" s="1">
        <f t="shared" si="0"/>
        <v>12.941176470588236</v>
      </c>
      <c r="N32" s="1">
        <f t="shared" si="1"/>
        <v>-29.411764705882355</v>
      </c>
    </row>
    <row r="33" spans="2:14" x14ac:dyDescent="0.3">
      <c r="B33" s="7" t="s">
        <v>46</v>
      </c>
      <c r="C33" s="6" t="s">
        <v>16</v>
      </c>
      <c r="D33" s="7" t="s">
        <v>21</v>
      </c>
      <c r="E33" s="7" t="s">
        <v>63</v>
      </c>
      <c r="F33" s="13">
        <v>814</v>
      </c>
      <c r="G33" s="14">
        <v>874</v>
      </c>
      <c r="H33" s="14">
        <v>841</v>
      </c>
      <c r="I33" s="14">
        <v>629</v>
      </c>
      <c r="J33" s="5">
        <v>564</v>
      </c>
      <c r="K33" s="5">
        <v>513</v>
      </c>
      <c r="L33" s="17">
        <v>495</v>
      </c>
      <c r="M33" s="1">
        <f t="shared" si="0"/>
        <v>12.941176470588236</v>
      </c>
      <c r="N33" s="1">
        <f t="shared" si="1"/>
        <v>-29.411764705882355</v>
      </c>
    </row>
    <row r="34" spans="2:14" x14ac:dyDescent="0.3">
      <c r="B34" s="7" t="s">
        <v>40</v>
      </c>
      <c r="C34" s="6" t="s">
        <v>17</v>
      </c>
      <c r="D34" s="7" t="s">
        <v>21</v>
      </c>
      <c r="E34" s="7" t="s">
        <v>66</v>
      </c>
      <c r="F34" s="13">
        <v>407</v>
      </c>
      <c r="G34" s="14">
        <v>437</v>
      </c>
      <c r="H34" s="14">
        <v>421</v>
      </c>
      <c r="I34" s="14">
        <v>314</v>
      </c>
      <c r="J34" s="5">
        <v>282</v>
      </c>
      <c r="K34" s="5">
        <v>256</v>
      </c>
      <c r="L34" s="17">
        <v>248</v>
      </c>
      <c r="M34" s="1">
        <f t="shared" si="0"/>
        <v>12.961783439490446</v>
      </c>
      <c r="N34" s="1">
        <f t="shared" si="1"/>
        <v>-29.617834394904456</v>
      </c>
    </row>
    <row r="35" spans="2:14" x14ac:dyDescent="0.3">
      <c r="B35" s="7" t="s">
        <v>41</v>
      </c>
      <c r="C35" s="6" t="s">
        <v>74</v>
      </c>
      <c r="D35" s="7" t="s">
        <v>21</v>
      </c>
      <c r="E35" s="7" t="s">
        <v>67</v>
      </c>
      <c r="F35" s="13">
        <v>204</v>
      </c>
      <c r="G35" s="14">
        <v>219</v>
      </c>
      <c r="H35" s="14">
        <v>210</v>
      </c>
      <c r="I35" s="14">
        <v>157</v>
      </c>
      <c r="J35" s="5">
        <v>141</v>
      </c>
      <c r="K35" s="5">
        <v>128</v>
      </c>
      <c r="L35" s="17">
        <v>124</v>
      </c>
      <c r="M35" s="1">
        <f t="shared" si="0"/>
        <v>12.993630573248407</v>
      </c>
      <c r="N35" s="1">
        <f t="shared" si="1"/>
        <v>-29.936305732484076</v>
      </c>
    </row>
    <row r="36" spans="2:14" ht="54.6" customHeight="1" x14ac:dyDescent="0.3">
      <c r="B36" s="7" t="s">
        <v>42</v>
      </c>
      <c r="C36" s="6" t="s">
        <v>88</v>
      </c>
      <c r="D36" s="7" t="s">
        <v>21</v>
      </c>
      <c r="E36" s="7" t="s">
        <v>60</v>
      </c>
      <c r="F36" s="13">
        <v>916</v>
      </c>
      <c r="G36" s="13">
        <v>1312</v>
      </c>
      <c r="H36" s="13">
        <v>1262</v>
      </c>
      <c r="I36" s="13">
        <v>943</v>
      </c>
      <c r="J36" s="7">
        <v>847</v>
      </c>
      <c r="K36" s="7">
        <v>769</v>
      </c>
      <c r="L36" s="17">
        <v>743</v>
      </c>
      <c r="M36" s="1">
        <f t="shared" si="0"/>
        <v>9.7136797454931063</v>
      </c>
      <c r="N36" s="1">
        <f t="shared" si="1"/>
        <v>2.8632025450689289</v>
      </c>
    </row>
    <row r="37" spans="2:14" ht="52.8" customHeight="1" x14ac:dyDescent="0.3">
      <c r="B37" s="7" t="s">
        <v>43</v>
      </c>
      <c r="C37" s="6" t="s">
        <v>89</v>
      </c>
      <c r="D37" s="7" t="s">
        <v>21</v>
      </c>
      <c r="E37" s="7" t="s">
        <v>60</v>
      </c>
      <c r="F37" s="13">
        <v>916</v>
      </c>
      <c r="G37" s="13">
        <v>1312</v>
      </c>
      <c r="H37" s="13">
        <v>1262</v>
      </c>
      <c r="I37" s="13">
        <v>943</v>
      </c>
      <c r="J37" s="7">
        <v>847</v>
      </c>
      <c r="K37" s="7">
        <v>769</v>
      </c>
      <c r="L37" s="17">
        <v>743</v>
      </c>
      <c r="M37" s="1">
        <f t="shared" si="0"/>
        <v>9.7136797454931063</v>
      </c>
      <c r="N37" s="1">
        <f t="shared" si="1"/>
        <v>2.8632025450689289</v>
      </c>
    </row>
    <row r="38" spans="2:14" ht="46.2" customHeight="1" x14ac:dyDescent="0.3">
      <c r="B38" s="7" t="s">
        <v>44</v>
      </c>
      <c r="C38" s="6" t="s">
        <v>90</v>
      </c>
      <c r="D38" s="7" t="s">
        <v>21</v>
      </c>
      <c r="E38" s="7" t="s">
        <v>60</v>
      </c>
      <c r="F38" s="13">
        <v>916</v>
      </c>
      <c r="G38" s="13">
        <v>1312</v>
      </c>
      <c r="H38" s="13">
        <v>1262</v>
      </c>
      <c r="I38" s="13">
        <v>943</v>
      </c>
      <c r="J38" s="7">
        <v>847</v>
      </c>
      <c r="K38" s="7">
        <v>769</v>
      </c>
      <c r="L38" s="17">
        <v>743</v>
      </c>
      <c r="M38" s="1">
        <f t="shared" si="0"/>
        <v>9.7136797454931063</v>
      </c>
      <c r="N38" s="1">
        <f t="shared" si="1"/>
        <v>2.8632025450689289</v>
      </c>
    </row>
    <row r="39" spans="2:14" ht="30.6" customHeight="1" x14ac:dyDescent="0.3">
      <c r="B39" s="7" t="s">
        <v>45</v>
      </c>
      <c r="C39" s="6" t="s">
        <v>91</v>
      </c>
      <c r="D39" s="7" t="s">
        <v>21</v>
      </c>
      <c r="E39" s="7" t="s">
        <v>61</v>
      </c>
      <c r="F39" s="13">
        <v>458</v>
      </c>
      <c r="G39" s="13">
        <v>656</v>
      </c>
      <c r="H39" s="13">
        <v>631</v>
      </c>
      <c r="I39" s="13">
        <v>471</v>
      </c>
      <c r="J39" s="7">
        <v>423</v>
      </c>
      <c r="K39" s="7">
        <v>385</v>
      </c>
      <c r="L39" s="17">
        <v>371</v>
      </c>
      <c r="M39" s="1">
        <f t="shared" si="0"/>
        <v>9.7239915074309984</v>
      </c>
      <c r="N39" s="1">
        <f t="shared" si="1"/>
        <v>2.7600849256900215</v>
      </c>
    </row>
    <row r="40" spans="2:14" ht="46.8" x14ac:dyDescent="0.3">
      <c r="B40" s="7" t="s">
        <v>47</v>
      </c>
      <c r="C40" s="6" t="s">
        <v>92</v>
      </c>
      <c r="D40" s="7"/>
      <c r="E40" s="7"/>
      <c r="F40" s="11"/>
      <c r="G40" s="11"/>
      <c r="H40" s="11"/>
      <c r="I40" s="11"/>
      <c r="J40" s="7"/>
      <c r="K40" s="7"/>
      <c r="L40" s="17"/>
    </row>
    <row r="41" spans="2:14" x14ac:dyDescent="0.3">
      <c r="B41" s="7" t="s">
        <v>93</v>
      </c>
      <c r="C41" s="6" t="s">
        <v>18</v>
      </c>
      <c r="D41" s="7" t="s">
        <v>21</v>
      </c>
      <c r="E41" s="7" t="s">
        <v>68</v>
      </c>
      <c r="F41" s="13">
        <v>382</v>
      </c>
      <c r="G41" s="14">
        <v>547</v>
      </c>
      <c r="H41" s="14">
        <v>526</v>
      </c>
      <c r="I41" s="14">
        <v>393</v>
      </c>
      <c r="J41" s="5">
        <v>353</v>
      </c>
      <c r="K41" s="5">
        <v>321</v>
      </c>
      <c r="L41" s="17">
        <v>310</v>
      </c>
      <c r="M41" s="1">
        <f t="shared" si="0"/>
        <v>9.7201017811704844</v>
      </c>
      <c r="N41" s="1">
        <f t="shared" si="1"/>
        <v>2.7989821882951653</v>
      </c>
    </row>
    <row r="42" spans="2:14" x14ac:dyDescent="0.3">
      <c r="B42" s="7" t="s">
        <v>94</v>
      </c>
      <c r="C42" s="6" t="s">
        <v>75</v>
      </c>
      <c r="D42" s="7" t="s">
        <v>21</v>
      </c>
      <c r="E42" s="7" t="s">
        <v>60</v>
      </c>
      <c r="F42" s="13">
        <v>916</v>
      </c>
      <c r="G42" s="14">
        <v>1312</v>
      </c>
      <c r="H42" s="14">
        <v>1263</v>
      </c>
      <c r="I42" s="14">
        <v>943</v>
      </c>
      <c r="J42" s="5">
        <v>847</v>
      </c>
      <c r="K42" s="5">
        <v>769</v>
      </c>
      <c r="L42" s="17">
        <v>743</v>
      </c>
      <c r="M42" s="1">
        <f t="shared" si="0"/>
        <v>9.7136797454931063</v>
      </c>
      <c r="N42" s="1">
        <f t="shared" si="1"/>
        <v>2.8632025450689289</v>
      </c>
    </row>
    <row r="43" spans="2:14" x14ac:dyDescent="0.3">
      <c r="B43" s="7" t="s">
        <v>95</v>
      </c>
      <c r="C43" s="6" t="s">
        <v>76</v>
      </c>
      <c r="D43" s="7" t="s">
        <v>21</v>
      </c>
      <c r="E43" s="7" t="s">
        <v>63</v>
      </c>
      <c r="F43" s="13">
        <v>611</v>
      </c>
      <c r="G43" s="14">
        <v>874</v>
      </c>
      <c r="H43" s="14">
        <v>841</v>
      </c>
      <c r="I43" s="14">
        <v>629</v>
      </c>
      <c r="J43" s="5">
        <v>564</v>
      </c>
      <c r="K43" s="5">
        <v>513</v>
      </c>
      <c r="L43" s="17">
        <v>495</v>
      </c>
      <c r="M43" s="1">
        <f t="shared" si="0"/>
        <v>9.7138314785373616</v>
      </c>
      <c r="N43" s="1">
        <f t="shared" si="1"/>
        <v>2.8616852146263914</v>
      </c>
    </row>
    <row r="44" spans="2:14" ht="92.4" customHeight="1" x14ac:dyDescent="0.3">
      <c r="B44" s="7" t="s">
        <v>48</v>
      </c>
      <c r="C44" s="6" t="s">
        <v>96</v>
      </c>
      <c r="D44" s="7" t="s">
        <v>20</v>
      </c>
      <c r="E44" s="7" t="s">
        <v>66</v>
      </c>
      <c r="F44" s="13">
        <v>400</v>
      </c>
      <c r="G44" s="13">
        <v>437</v>
      </c>
      <c r="H44" s="13">
        <v>421</v>
      </c>
      <c r="I44" s="13">
        <v>314</v>
      </c>
      <c r="J44" s="7">
        <v>282</v>
      </c>
      <c r="K44" s="7">
        <v>256</v>
      </c>
      <c r="L44" s="17">
        <v>248</v>
      </c>
      <c r="M44" s="1">
        <f t="shared" si="0"/>
        <v>12.738853503184712</v>
      </c>
      <c r="N44" s="1">
        <f t="shared" si="1"/>
        <v>-27.388535031847134</v>
      </c>
    </row>
    <row r="45" spans="2:14" ht="93" customHeight="1" x14ac:dyDescent="0.3">
      <c r="B45" s="7" t="s">
        <v>49</v>
      </c>
      <c r="C45" s="6" t="s">
        <v>97</v>
      </c>
      <c r="D45" s="7" t="s">
        <v>21</v>
      </c>
      <c r="E45" s="7" t="s">
        <v>66</v>
      </c>
      <c r="F45" s="13">
        <v>400</v>
      </c>
      <c r="G45" s="14">
        <v>437</v>
      </c>
      <c r="H45" s="14">
        <v>421</v>
      </c>
      <c r="I45" s="14">
        <v>314</v>
      </c>
      <c r="J45" s="5">
        <v>282</v>
      </c>
      <c r="K45" s="5">
        <v>256</v>
      </c>
      <c r="L45" s="17">
        <v>248</v>
      </c>
      <c r="M45" s="1">
        <f t="shared" si="0"/>
        <v>12.738853503184712</v>
      </c>
      <c r="N45" s="1">
        <f t="shared" si="1"/>
        <v>-27.388535031847134</v>
      </c>
    </row>
    <row r="46" spans="2:14" ht="30" customHeight="1" x14ac:dyDescent="0.3">
      <c r="B46" s="7" t="s">
        <v>50</v>
      </c>
      <c r="C46" s="6" t="s">
        <v>98</v>
      </c>
      <c r="D46" s="7" t="s">
        <v>21</v>
      </c>
      <c r="E46" s="7" t="s">
        <v>66</v>
      </c>
      <c r="F46" s="13">
        <v>305</v>
      </c>
      <c r="G46" s="14">
        <v>437</v>
      </c>
      <c r="H46" s="14">
        <v>421</v>
      </c>
      <c r="I46" s="14">
        <v>314</v>
      </c>
      <c r="J46" s="5">
        <v>282</v>
      </c>
      <c r="K46" s="5">
        <v>256</v>
      </c>
      <c r="L46" s="17">
        <v>248</v>
      </c>
      <c r="M46" s="1">
        <f t="shared" si="0"/>
        <v>9.7133757961783438</v>
      </c>
      <c r="N46" s="1">
        <f t="shared" si="1"/>
        <v>2.8662420382165608</v>
      </c>
    </row>
    <row r="47" spans="2:14" ht="43.2" customHeight="1" x14ac:dyDescent="0.3">
      <c r="B47" s="7" t="s">
        <v>51</v>
      </c>
      <c r="C47" s="6" t="s">
        <v>99</v>
      </c>
      <c r="D47" s="7" t="s">
        <v>21</v>
      </c>
      <c r="E47" s="7" t="s">
        <v>66</v>
      </c>
      <c r="F47" s="13">
        <v>305</v>
      </c>
      <c r="G47" s="14">
        <v>437</v>
      </c>
      <c r="H47" s="14">
        <v>421</v>
      </c>
      <c r="I47" s="14">
        <v>314</v>
      </c>
      <c r="J47" s="5">
        <v>282</v>
      </c>
      <c r="K47" s="5">
        <v>256</v>
      </c>
      <c r="L47" s="17">
        <v>248</v>
      </c>
      <c r="M47" s="1">
        <f t="shared" si="0"/>
        <v>9.7133757961783438</v>
      </c>
      <c r="N47" s="1">
        <f t="shared" si="1"/>
        <v>2.8662420382165608</v>
      </c>
    </row>
    <row r="48" spans="2:14" ht="20.25" customHeight="1" x14ac:dyDescent="0.3">
      <c r="B48" s="7" t="s">
        <v>52</v>
      </c>
      <c r="C48" s="6" t="s">
        <v>100</v>
      </c>
      <c r="D48" s="7" t="s">
        <v>21</v>
      </c>
      <c r="E48" s="7" t="s">
        <v>66</v>
      </c>
      <c r="F48" s="13">
        <v>305</v>
      </c>
      <c r="G48" s="14">
        <v>437</v>
      </c>
      <c r="H48" s="14">
        <v>421</v>
      </c>
      <c r="I48" s="14">
        <v>314</v>
      </c>
      <c r="J48" s="5">
        <v>282</v>
      </c>
      <c r="K48" s="5">
        <v>256</v>
      </c>
      <c r="L48" s="17">
        <v>248</v>
      </c>
      <c r="M48" s="1">
        <f t="shared" si="0"/>
        <v>9.7133757961783438</v>
      </c>
      <c r="N48" s="1">
        <f t="shared" si="1"/>
        <v>2.8662420382165608</v>
      </c>
    </row>
    <row r="49" spans="2:14" ht="36" customHeight="1" x14ac:dyDescent="0.3">
      <c r="B49" s="7" t="s">
        <v>53</v>
      </c>
      <c r="C49" s="6" t="s">
        <v>19</v>
      </c>
      <c r="D49" s="7" t="s">
        <v>21</v>
      </c>
      <c r="E49" s="7" t="s">
        <v>66</v>
      </c>
      <c r="F49" s="13">
        <v>305</v>
      </c>
      <c r="G49" s="13">
        <v>109</v>
      </c>
      <c r="H49" s="13">
        <v>105</v>
      </c>
      <c r="I49" s="13">
        <v>79</v>
      </c>
      <c r="J49" s="7">
        <v>71</v>
      </c>
      <c r="K49" s="7">
        <v>64</v>
      </c>
      <c r="L49" s="17">
        <v>62</v>
      </c>
      <c r="M49" s="1">
        <f t="shared" si="0"/>
        <v>38.607594936708864</v>
      </c>
      <c r="N49" s="1">
        <f t="shared" si="1"/>
        <v>-286.07594936708864</v>
      </c>
    </row>
    <row r="50" spans="2:14" ht="73.8" customHeight="1" x14ac:dyDescent="0.3">
      <c r="B50" s="7" t="s">
        <v>54</v>
      </c>
      <c r="C50" s="6" t="s">
        <v>101</v>
      </c>
      <c r="D50" s="7" t="s">
        <v>21</v>
      </c>
      <c r="E50" s="7" t="s">
        <v>69</v>
      </c>
      <c r="F50" s="13">
        <v>76</v>
      </c>
      <c r="G50" s="13">
        <v>656</v>
      </c>
      <c r="H50" s="13">
        <v>631</v>
      </c>
      <c r="I50" s="13">
        <v>471</v>
      </c>
      <c r="J50" s="7">
        <v>423</v>
      </c>
      <c r="K50" s="7">
        <v>385</v>
      </c>
      <c r="L50" s="17">
        <v>371</v>
      </c>
      <c r="M50" s="1">
        <f t="shared" si="0"/>
        <v>1.6135881104033969</v>
      </c>
      <c r="N50" s="1">
        <f t="shared" si="1"/>
        <v>83.86411889596603</v>
      </c>
    </row>
    <row r="51" spans="2:14" ht="110.4" customHeight="1" x14ac:dyDescent="0.3">
      <c r="B51" s="7" t="s">
        <v>71</v>
      </c>
      <c r="C51" s="24" t="s">
        <v>102</v>
      </c>
      <c r="D51" s="7" t="s">
        <v>21</v>
      </c>
      <c r="E51" s="7" t="s">
        <v>61</v>
      </c>
      <c r="F51" s="13">
        <v>611</v>
      </c>
      <c r="G51" s="12"/>
      <c r="H51" s="12"/>
      <c r="I51" s="12"/>
      <c r="J51" s="5"/>
      <c r="K51" s="5"/>
      <c r="L51" s="5"/>
    </row>
    <row r="52" spans="2:14" ht="46.8" x14ac:dyDescent="0.3">
      <c r="B52" s="26" t="s">
        <v>103</v>
      </c>
      <c r="C52" s="19" t="s">
        <v>104</v>
      </c>
      <c r="D52" s="7"/>
      <c r="E52" s="27"/>
      <c r="F52" s="11"/>
      <c r="G52" s="14">
        <v>60</v>
      </c>
      <c r="H52" s="14">
        <v>55</v>
      </c>
      <c r="I52" s="14">
        <v>42</v>
      </c>
      <c r="J52" s="5">
        <v>38</v>
      </c>
      <c r="K52" s="5"/>
      <c r="L52" s="5"/>
      <c r="M52" s="1">
        <f t="shared" si="0"/>
        <v>0</v>
      </c>
      <c r="N52" s="1">
        <f t="shared" si="1"/>
        <v>100</v>
      </c>
    </row>
    <row r="53" spans="2:14" ht="31.2" x14ac:dyDescent="0.3">
      <c r="B53" s="26" t="s">
        <v>105</v>
      </c>
      <c r="C53" s="16" t="s">
        <v>106</v>
      </c>
      <c r="D53" s="7" t="s">
        <v>20</v>
      </c>
      <c r="E53" s="7" t="s">
        <v>59</v>
      </c>
      <c r="F53" s="13">
        <v>70</v>
      </c>
      <c r="G53" s="14">
        <v>55</v>
      </c>
      <c r="H53" s="14">
        <v>50</v>
      </c>
      <c r="I53" s="14">
        <v>40</v>
      </c>
      <c r="J53" s="5">
        <v>36</v>
      </c>
      <c r="K53" s="5"/>
      <c r="L53" s="5"/>
      <c r="M53" s="1">
        <f t="shared" si="0"/>
        <v>17.5</v>
      </c>
      <c r="N53" s="1">
        <f t="shared" si="1"/>
        <v>-75</v>
      </c>
    </row>
    <row r="54" spans="2:14" ht="31.2" x14ac:dyDescent="0.3">
      <c r="B54" s="26" t="s">
        <v>107</v>
      </c>
      <c r="C54" s="16" t="s">
        <v>108</v>
      </c>
      <c r="D54" s="7" t="s">
        <v>20</v>
      </c>
      <c r="E54" s="7" t="s">
        <v>59</v>
      </c>
      <c r="F54" s="13">
        <v>60</v>
      </c>
      <c r="G54" s="14">
        <v>55</v>
      </c>
      <c r="H54" s="14">
        <v>50</v>
      </c>
      <c r="I54" s="14">
        <v>40</v>
      </c>
      <c r="J54" s="5">
        <v>36</v>
      </c>
      <c r="K54" s="5"/>
      <c r="L54" s="5"/>
      <c r="M54" s="1">
        <f t="shared" si="0"/>
        <v>15</v>
      </c>
      <c r="N54" s="1">
        <f t="shared" si="1"/>
        <v>-50</v>
      </c>
    </row>
    <row r="55" spans="2:14" ht="31.2" x14ac:dyDescent="0.3">
      <c r="B55" s="26" t="s">
        <v>109</v>
      </c>
      <c r="C55" s="16" t="s">
        <v>110</v>
      </c>
      <c r="D55" s="7" t="s">
        <v>20</v>
      </c>
      <c r="E55" s="7" t="s">
        <v>59</v>
      </c>
      <c r="F55" s="13">
        <v>60</v>
      </c>
      <c r="G55" s="14">
        <v>55</v>
      </c>
      <c r="H55" s="14">
        <v>50</v>
      </c>
      <c r="I55" s="14">
        <v>40</v>
      </c>
      <c r="J55" s="5">
        <v>36</v>
      </c>
      <c r="K55" s="5"/>
      <c r="L55" s="5"/>
      <c r="M55" s="1">
        <f t="shared" si="0"/>
        <v>15</v>
      </c>
      <c r="N55" s="1">
        <f t="shared" si="1"/>
        <v>-50</v>
      </c>
    </row>
    <row r="56" spans="2:14" ht="31.2" x14ac:dyDescent="0.3">
      <c r="B56" s="26" t="s">
        <v>111</v>
      </c>
      <c r="C56" s="16" t="s">
        <v>112</v>
      </c>
      <c r="D56" s="7" t="s">
        <v>20</v>
      </c>
      <c r="E56" s="7" t="s">
        <v>59</v>
      </c>
      <c r="F56" s="13">
        <v>60</v>
      </c>
      <c r="G56" s="14">
        <v>55</v>
      </c>
      <c r="H56" s="14">
        <v>50</v>
      </c>
      <c r="I56" s="14">
        <v>40</v>
      </c>
      <c r="J56" s="5">
        <v>36</v>
      </c>
      <c r="K56" s="5"/>
      <c r="L56" s="5"/>
      <c r="M56" s="1">
        <f t="shared" si="0"/>
        <v>15</v>
      </c>
      <c r="N56" s="1">
        <f t="shared" si="1"/>
        <v>-50</v>
      </c>
    </row>
    <row r="57" spans="2:14" ht="31.2" x14ac:dyDescent="0.3">
      <c r="B57" s="26" t="s">
        <v>113</v>
      </c>
      <c r="C57" s="16" t="s">
        <v>114</v>
      </c>
      <c r="D57" s="7" t="s">
        <v>20</v>
      </c>
      <c r="E57" s="7" t="s">
        <v>59</v>
      </c>
      <c r="F57" s="13">
        <v>60</v>
      </c>
      <c r="G57" s="14">
        <v>55</v>
      </c>
      <c r="H57" s="14">
        <v>50</v>
      </c>
      <c r="I57" s="14">
        <v>40</v>
      </c>
      <c r="J57" s="5">
        <v>36</v>
      </c>
      <c r="K57" s="5"/>
      <c r="L57" s="5"/>
      <c r="M57" s="1">
        <f t="shared" si="0"/>
        <v>15</v>
      </c>
      <c r="N57" s="1">
        <f t="shared" si="1"/>
        <v>-50</v>
      </c>
    </row>
    <row r="58" spans="2:14" ht="35.4" customHeight="1" x14ac:dyDescent="0.3">
      <c r="B58" s="26" t="s">
        <v>115</v>
      </c>
      <c r="C58" s="16" t="s">
        <v>116</v>
      </c>
      <c r="D58" s="7" t="s">
        <v>20</v>
      </c>
      <c r="E58" s="7" t="s">
        <v>59</v>
      </c>
      <c r="F58" s="13">
        <v>60</v>
      </c>
      <c r="G58" s="14">
        <v>30</v>
      </c>
      <c r="H58" s="14">
        <v>25</v>
      </c>
      <c r="I58" s="14">
        <v>20</v>
      </c>
      <c r="J58" s="5">
        <v>18</v>
      </c>
      <c r="K58" s="5"/>
      <c r="L58" s="5"/>
      <c r="M58" s="1">
        <f t="shared" si="0"/>
        <v>30</v>
      </c>
      <c r="N58" s="1">
        <f t="shared" si="1"/>
        <v>-200</v>
      </c>
    </row>
    <row r="59" spans="2:14" ht="31.2" x14ac:dyDescent="0.3">
      <c r="B59" s="26" t="s">
        <v>117</v>
      </c>
      <c r="C59" s="16" t="s">
        <v>118</v>
      </c>
      <c r="D59" s="7" t="s">
        <v>20</v>
      </c>
      <c r="E59" s="7" t="s">
        <v>59</v>
      </c>
      <c r="F59" s="13">
        <v>35</v>
      </c>
      <c r="G59" s="14">
        <v>30</v>
      </c>
      <c r="H59" s="14">
        <v>25</v>
      </c>
      <c r="I59" s="14">
        <v>20</v>
      </c>
      <c r="J59" s="5">
        <v>18</v>
      </c>
      <c r="K59" s="5"/>
      <c r="L59" s="5"/>
      <c r="M59" s="1">
        <f t="shared" si="0"/>
        <v>17.5</v>
      </c>
      <c r="N59" s="1">
        <f t="shared" si="1"/>
        <v>-75</v>
      </c>
    </row>
    <row r="60" spans="2:14" ht="31.2" x14ac:dyDescent="0.3">
      <c r="B60" s="26" t="s">
        <v>119</v>
      </c>
      <c r="C60" s="16" t="s">
        <v>120</v>
      </c>
      <c r="D60" s="7" t="s">
        <v>20</v>
      </c>
      <c r="E60" s="7" t="s">
        <v>59</v>
      </c>
      <c r="F60" s="13">
        <v>35</v>
      </c>
      <c r="G60" s="14">
        <v>30</v>
      </c>
      <c r="H60" s="14">
        <v>25</v>
      </c>
      <c r="I60" s="14">
        <v>20</v>
      </c>
      <c r="J60" s="5">
        <v>18</v>
      </c>
      <c r="K60" s="5"/>
      <c r="L60" s="5"/>
      <c r="M60" s="1">
        <f t="shared" si="0"/>
        <v>17.5</v>
      </c>
      <c r="N60" s="1">
        <f t="shared" si="1"/>
        <v>-75</v>
      </c>
    </row>
    <row r="61" spans="2:14" ht="31.2" x14ac:dyDescent="0.3">
      <c r="B61" s="26" t="s">
        <v>121</v>
      </c>
      <c r="C61" s="16" t="s">
        <v>120</v>
      </c>
      <c r="D61" s="7" t="s">
        <v>20</v>
      </c>
      <c r="E61" s="7" t="s">
        <v>59</v>
      </c>
      <c r="F61" s="13">
        <v>35</v>
      </c>
      <c r="G61" s="14">
        <v>30</v>
      </c>
      <c r="H61" s="14">
        <v>25</v>
      </c>
      <c r="I61" s="14">
        <v>20</v>
      </c>
      <c r="J61" s="5">
        <v>18</v>
      </c>
      <c r="K61" s="5"/>
      <c r="L61" s="5"/>
      <c r="M61" s="1">
        <f t="shared" si="0"/>
        <v>17.5</v>
      </c>
      <c r="N61" s="1">
        <f t="shared" si="1"/>
        <v>-75</v>
      </c>
    </row>
    <row r="62" spans="2:14" ht="31.2" x14ac:dyDescent="0.3">
      <c r="B62" s="26" t="s">
        <v>122</v>
      </c>
      <c r="C62" s="16" t="s">
        <v>123</v>
      </c>
      <c r="D62" s="7" t="s">
        <v>20</v>
      </c>
      <c r="E62" s="7" t="s">
        <v>59</v>
      </c>
      <c r="F62" s="13">
        <v>35</v>
      </c>
      <c r="G62" s="14">
        <v>30</v>
      </c>
      <c r="H62" s="14">
        <v>25</v>
      </c>
      <c r="I62" s="14">
        <v>20</v>
      </c>
      <c r="J62" s="5">
        <v>18</v>
      </c>
      <c r="K62" s="5"/>
      <c r="L62" s="5"/>
      <c r="M62" s="1">
        <f t="shared" si="0"/>
        <v>17.5</v>
      </c>
      <c r="N62" s="1">
        <f t="shared" si="1"/>
        <v>-75</v>
      </c>
    </row>
    <row r="63" spans="2:14" ht="31.2" x14ac:dyDescent="0.3">
      <c r="B63" s="26" t="s">
        <v>124</v>
      </c>
      <c r="C63" s="16" t="s">
        <v>118</v>
      </c>
      <c r="D63" s="7" t="s">
        <v>20</v>
      </c>
      <c r="E63" s="7" t="s">
        <v>59</v>
      </c>
      <c r="F63" s="13">
        <v>35</v>
      </c>
      <c r="G63" s="14">
        <v>30</v>
      </c>
      <c r="H63" s="14">
        <v>25</v>
      </c>
      <c r="I63" s="14">
        <v>20</v>
      </c>
      <c r="J63" s="5">
        <v>18</v>
      </c>
      <c r="K63" s="5"/>
      <c r="L63" s="5"/>
      <c r="M63" s="1">
        <f t="shared" si="0"/>
        <v>17.5</v>
      </c>
      <c r="N63" s="1">
        <f t="shared" si="1"/>
        <v>-75</v>
      </c>
    </row>
    <row r="64" spans="2:14" ht="31.2" x14ac:dyDescent="0.3">
      <c r="B64" s="26" t="s">
        <v>125</v>
      </c>
      <c r="C64" s="16" t="s">
        <v>126</v>
      </c>
      <c r="D64" s="7" t="s">
        <v>20</v>
      </c>
      <c r="E64" s="7" t="s">
        <v>59</v>
      </c>
      <c r="F64" s="13">
        <v>35</v>
      </c>
      <c r="G64" s="14">
        <v>30</v>
      </c>
      <c r="H64" s="14">
        <v>25</v>
      </c>
      <c r="I64" s="14">
        <v>20</v>
      </c>
      <c r="J64" s="5">
        <v>18</v>
      </c>
      <c r="K64" s="5"/>
      <c r="L64" s="5"/>
      <c r="M64" s="1">
        <f t="shared" si="0"/>
        <v>17.5</v>
      </c>
      <c r="N64" s="1">
        <f t="shared" si="1"/>
        <v>-75</v>
      </c>
    </row>
    <row r="65" spans="2:14" ht="31.2" x14ac:dyDescent="0.3">
      <c r="B65" s="26" t="s">
        <v>127</v>
      </c>
      <c r="C65" s="16" t="s">
        <v>128</v>
      </c>
      <c r="D65" s="7" t="s">
        <v>20</v>
      </c>
      <c r="E65" s="7" t="s">
        <v>59</v>
      </c>
      <c r="F65" s="13">
        <v>35</v>
      </c>
      <c r="G65" s="14">
        <v>30</v>
      </c>
      <c r="H65" s="14">
        <v>25</v>
      </c>
      <c r="I65" s="14">
        <v>20</v>
      </c>
      <c r="J65" s="5">
        <v>18</v>
      </c>
      <c r="K65" s="5"/>
      <c r="L65" s="5"/>
      <c r="M65" s="1">
        <f t="shared" si="0"/>
        <v>17.5</v>
      </c>
      <c r="N65" s="1">
        <f t="shared" si="1"/>
        <v>-75</v>
      </c>
    </row>
    <row r="66" spans="2:14" ht="31.2" x14ac:dyDescent="0.3">
      <c r="B66" s="26" t="s">
        <v>129</v>
      </c>
      <c r="C66" s="16" t="s">
        <v>130</v>
      </c>
      <c r="D66" s="7" t="s">
        <v>20</v>
      </c>
      <c r="E66" s="7" t="s">
        <v>59</v>
      </c>
      <c r="F66" s="13">
        <v>35</v>
      </c>
      <c r="G66" s="14">
        <v>30</v>
      </c>
      <c r="H66" s="14">
        <v>25</v>
      </c>
      <c r="I66" s="14">
        <v>20</v>
      </c>
      <c r="J66" s="5">
        <v>18</v>
      </c>
      <c r="K66" s="5"/>
      <c r="L66" s="5"/>
      <c r="M66" s="1">
        <f t="shared" si="0"/>
        <v>17.5</v>
      </c>
      <c r="N66" s="1">
        <f t="shared" si="1"/>
        <v>-75</v>
      </c>
    </row>
    <row r="67" spans="2:14" ht="31.2" x14ac:dyDescent="0.3">
      <c r="B67" s="26" t="s">
        <v>131</v>
      </c>
      <c r="C67" s="16" t="s">
        <v>132</v>
      </c>
      <c r="D67" s="7" t="s">
        <v>20</v>
      </c>
      <c r="E67" s="7" t="s">
        <v>59</v>
      </c>
      <c r="F67" s="13">
        <v>35</v>
      </c>
      <c r="G67" s="14">
        <v>30</v>
      </c>
      <c r="H67" s="14">
        <v>25</v>
      </c>
      <c r="I67" s="14">
        <v>20</v>
      </c>
      <c r="J67" s="5">
        <v>18</v>
      </c>
      <c r="K67" s="5"/>
      <c r="L67" s="5"/>
      <c r="M67" s="1">
        <f t="shared" si="0"/>
        <v>17.5</v>
      </c>
      <c r="N67" s="1">
        <f t="shared" si="1"/>
        <v>-75</v>
      </c>
    </row>
    <row r="68" spans="2:14" ht="31.2" x14ac:dyDescent="0.3">
      <c r="B68" s="26" t="s">
        <v>133</v>
      </c>
      <c r="C68" s="16" t="s">
        <v>134</v>
      </c>
      <c r="D68" s="7" t="s">
        <v>20</v>
      </c>
      <c r="E68" s="7" t="s">
        <v>59</v>
      </c>
      <c r="F68" s="13">
        <v>35</v>
      </c>
      <c r="G68" s="14">
        <v>50</v>
      </c>
      <c r="H68" s="14">
        <v>40</v>
      </c>
      <c r="I68" s="14">
        <v>32</v>
      </c>
      <c r="J68" s="5">
        <v>27</v>
      </c>
      <c r="K68" s="5"/>
      <c r="L68" s="5"/>
      <c r="M68" s="1">
        <f t="shared" si="0"/>
        <v>10.9375</v>
      </c>
      <c r="N68" s="1">
        <f t="shared" si="1"/>
        <v>-9.375</v>
      </c>
    </row>
    <row r="69" spans="2:14" ht="31.2" x14ac:dyDescent="0.3">
      <c r="B69" s="26" t="s">
        <v>135</v>
      </c>
      <c r="C69" s="16" t="s">
        <v>136</v>
      </c>
      <c r="D69" s="7" t="s">
        <v>20</v>
      </c>
      <c r="E69" s="7" t="s">
        <v>59</v>
      </c>
      <c r="F69" s="13">
        <v>60</v>
      </c>
      <c r="G69" s="14">
        <v>60</v>
      </c>
      <c r="H69" s="14">
        <v>50</v>
      </c>
      <c r="I69" s="14">
        <v>43</v>
      </c>
      <c r="J69" s="5">
        <v>39</v>
      </c>
      <c r="K69" s="5"/>
      <c r="L69" s="5"/>
      <c r="M69" s="1">
        <f t="shared" si="0"/>
        <v>13.953488372093023</v>
      </c>
      <c r="N69" s="1">
        <f t="shared" si="1"/>
        <v>-39.534883720930232</v>
      </c>
    </row>
    <row r="70" spans="2:14" ht="31.2" x14ac:dyDescent="0.3">
      <c r="B70" s="7" t="s">
        <v>137</v>
      </c>
      <c r="C70" s="6" t="s">
        <v>138</v>
      </c>
      <c r="D70" s="7" t="s">
        <v>20</v>
      </c>
      <c r="E70" s="7" t="s">
        <v>59</v>
      </c>
      <c r="F70" s="13">
        <v>70</v>
      </c>
      <c r="G70" s="5">
        <v>30</v>
      </c>
      <c r="H70" s="5">
        <v>25</v>
      </c>
      <c r="I70" s="5">
        <v>25</v>
      </c>
      <c r="J70" s="5"/>
      <c r="K70" s="5"/>
      <c r="L70" s="5"/>
      <c r="M70" s="1">
        <f t="shared" si="0"/>
        <v>28</v>
      </c>
      <c r="N70" s="1">
        <f t="shared" si="1"/>
        <v>-180</v>
      </c>
    </row>
    <row r="71" spans="2:14" ht="31.2" x14ac:dyDescent="0.3">
      <c r="B71" s="7" t="s">
        <v>139</v>
      </c>
      <c r="C71" s="6" t="s">
        <v>140</v>
      </c>
      <c r="D71" s="7" t="s">
        <v>20</v>
      </c>
      <c r="E71" s="7" t="s">
        <v>59</v>
      </c>
      <c r="F71" s="7">
        <v>35</v>
      </c>
    </row>
    <row r="72" spans="2:14" x14ac:dyDescent="0.3">
      <c r="C72" s="3"/>
    </row>
    <row r="73" spans="2:14" x14ac:dyDescent="0.3">
      <c r="C73" s="3"/>
    </row>
    <row r="74" spans="2:14" x14ac:dyDescent="0.3">
      <c r="C74" s="3"/>
    </row>
    <row r="75" spans="2:14" x14ac:dyDescent="0.3">
      <c r="C75" s="3"/>
    </row>
    <row r="76" spans="2:14" x14ac:dyDescent="0.3">
      <c r="C76" s="3"/>
    </row>
    <row r="77" spans="2:14" x14ac:dyDescent="0.3">
      <c r="C77" s="3"/>
    </row>
    <row r="78" spans="2:14" x14ac:dyDescent="0.3">
      <c r="C78" s="3"/>
    </row>
    <row r="79" spans="2:14" x14ac:dyDescent="0.3">
      <c r="C79" s="3"/>
    </row>
    <row r="80" spans="2:14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  <row r="89" spans="3:3" x14ac:dyDescent="0.3">
      <c r="C89" s="3"/>
    </row>
    <row r="90" spans="3:3" x14ac:dyDescent="0.3">
      <c r="C90" s="3"/>
    </row>
    <row r="91" spans="3:3" x14ac:dyDescent="0.3">
      <c r="C91" s="3"/>
    </row>
    <row r="92" spans="3:3" x14ac:dyDescent="0.3">
      <c r="C92" s="3"/>
    </row>
  </sheetData>
  <mergeCells count="8">
    <mergeCell ref="B12:B13"/>
    <mergeCell ref="D12:D13"/>
    <mergeCell ref="E12:E13"/>
    <mergeCell ref="B7:F7"/>
    <mergeCell ref="B8:F8"/>
    <mergeCell ref="B9:F9"/>
    <mergeCell ref="E2:F2"/>
    <mergeCell ref="E3:F3"/>
  </mergeCells>
  <phoneticPr fontId="7" type="noConversion"/>
  <pageMargins left="0.23622047244094491" right="0.23622047244094491" top="0.74803149606299213" bottom="0" header="0.31496062992125984" footer="0.31496062992125984"/>
  <pageSetup paperSize="9" scale="82" fitToHeight="0" orientation="portrait" r:id="rId1"/>
  <rowBreaks count="2" manualBreakCount="2">
    <brk id="19" max="5" man="1"/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цен на платные услуги</vt:lpstr>
      <vt:lpstr>'Перечень цен на платные услуги'!Область_печати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2026-04-14T12:03:40Z</cp:lastPrinted>
  <dcterms:created xsi:type="dcterms:W3CDTF">2015-06-05T18:19:34Z</dcterms:created>
  <dcterms:modified xsi:type="dcterms:W3CDTF">2026-04-14T12:21:19Z</dcterms:modified>
</cp:coreProperties>
</file>