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ЭКОНОМИСТ\7. ПЛАТНЫЕ УСЛУГИ\2026\приложение к расчетам\на сайт\"/>
    </mc:Choice>
  </mc:AlternateContent>
  <xr:revisionPtr revIDLastSave="0" documentId="13_ncr:1_{D320A1A4-D1D1-4B3D-A1D6-CC9786AAC0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еречень цен на платные услуги" sheetId="2" r:id="rId1"/>
    <sheet name="Перечень доп.пл. услуг" sheetId="3" r:id="rId2"/>
  </sheets>
  <definedNames>
    <definedName name="_xlnm.Print_Area" localSheetId="1">'Перечень доп.пл. услуг'!$A$1:$E$72</definedName>
    <definedName name="_xlnm.Print_Area" localSheetId="0">'Перечень цен на платные услуги'!$A$1:$F$74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2" l="1"/>
  <c r="N15" i="2"/>
  <c r="N16" i="2"/>
  <c r="N17" i="2"/>
  <c r="N18" i="2"/>
  <c r="N19" i="2"/>
  <c r="N20" i="2"/>
  <c r="N21" i="2"/>
  <c r="N22" i="2"/>
  <c r="N23" i="2"/>
  <c r="N25" i="2"/>
  <c r="N26" i="2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4" i="2"/>
  <c r="N45" i="2"/>
  <c r="N46" i="2"/>
  <c r="N47" i="2"/>
  <c r="N48" i="2"/>
  <c r="N49" i="2"/>
  <c r="N50" i="2"/>
  <c r="N51" i="2"/>
  <c r="N52" i="2"/>
  <c r="N53" i="2"/>
  <c r="N54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12" i="2"/>
  <c r="M74" i="2"/>
  <c r="M15" i="2"/>
  <c r="M16" i="2"/>
  <c r="M17" i="2"/>
  <c r="M18" i="2"/>
  <c r="M19" i="2"/>
  <c r="M20" i="2"/>
  <c r="M22" i="2"/>
  <c r="M23" i="2"/>
  <c r="M25" i="2"/>
  <c r="M26" i="2"/>
  <c r="M27" i="2"/>
  <c r="M28" i="2"/>
  <c r="M29" i="2"/>
  <c r="M31" i="2"/>
  <c r="M32" i="2"/>
  <c r="M33" i="2"/>
  <c r="M34" i="2"/>
  <c r="M35" i="2"/>
  <c r="M36" i="2"/>
  <c r="M37" i="2"/>
  <c r="M38" i="2"/>
  <c r="M39" i="2"/>
  <c r="M40" i="2"/>
  <c r="M41" i="2"/>
  <c r="M42" i="2"/>
  <c r="M44" i="2"/>
  <c r="M45" i="2"/>
  <c r="M46" i="2"/>
  <c r="M47" i="2"/>
  <c r="M48" i="2"/>
  <c r="M49" i="2"/>
  <c r="M50" i="2"/>
  <c r="M51" i="2"/>
  <c r="M52" i="2"/>
  <c r="M53" i="2"/>
  <c r="M54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12" i="2"/>
</calcChain>
</file>

<file path=xl/sharedStrings.xml><?xml version="1.0" encoding="utf-8"?>
<sst xmlns="http://schemas.openxmlformats.org/spreadsheetml/2006/main" count="491" uniqueCount="162">
  <si>
    <t>НАИМЕНОВАНИЕ ПЛАТНОЙ УСЛУГИ</t>
  </si>
  <si>
    <t>№ П/П</t>
  </si>
  <si>
    <t>ИСПОЛНИТЕЛЬ</t>
  </si>
  <si>
    <t>ЕДИНИЦА ИЗМЕР. (МИН., КМ)</t>
  </si>
  <si>
    <t>СТОИМОСТЬ ЗА ЕД.УСЛУГИ (РУБ.)</t>
  </si>
  <si>
    <t xml:space="preserve">Индивидуальное сопровождение заказчика: </t>
  </si>
  <si>
    <t>- при посещении объектов кредитных организаций, организаций федеральной почтовой связи</t>
  </si>
  <si>
    <t>- на прогулке</t>
  </si>
  <si>
    <t>Получение и отправка посылок (до 5 кг.) бандеролей, почтовых переводов</t>
  </si>
  <si>
    <t>Посещение в период госпитализации в медицинских организациях с целью обеспечения товарами первой необходимости, продуктами питания, лекарственными препаратами</t>
  </si>
  <si>
    <t>Стирка в автоматической стиральной машине с развешиванием и снятием белья на дому у заказчика</t>
  </si>
  <si>
    <t>Ручная стирка с развешиванием и снятием белья на дому у заказчика</t>
  </si>
  <si>
    <t>Услуги индивидуально - обслуживающего и гигиенического характера:</t>
  </si>
  <si>
    <t>- покраска волос на дому</t>
  </si>
  <si>
    <t>- бритье на дому у заказчика</t>
  </si>
  <si>
    <t>- вынос и дезинфекция судна</t>
  </si>
  <si>
    <t>Оплата за счет средств заказчика платежных квитанций (за исключением жилищно-коммунальных услуг и услуг связи, мобильного телефона)</t>
  </si>
  <si>
    <t>Глажение белья на дому заказчика</t>
  </si>
  <si>
    <t>Чистка (мытье) на дому:</t>
  </si>
  <si>
    <t>- сантехники</t>
  </si>
  <si>
    <t>- кухонной плиты, бытовой техники</t>
  </si>
  <si>
    <t>- осветительных приборов</t>
  </si>
  <si>
    <t>- отопительных приборов</t>
  </si>
  <si>
    <t>- стен</t>
  </si>
  <si>
    <t>- потолков</t>
  </si>
  <si>
    <t>- дверей</t>
  </si>
  <si>
    <t>- уборка нежилого помещения (балкон, кладовка)</t>
  </si>
  <si>
    <t>-очистка посуды от пыли с выборкой из шкафов и полок с  последующей расстановкой</t>
  </si>
  <si>
    <t>- очистка шкафов от пыли с выборкой вещей с последующей укладкой</t>
  </si>
  <si>
    <t>Выбивание (вытряхивание) ковров, половиков, пледов на улице</t>
  </si>
  <si>
    <t>Приготовление пищи на дому у заказчика:</t>
  </si>
  <si>
    <t>- завтрак</t>
  </si>
  <si>
    <t>Оказание содействия в оформлении документов для направления в стационарную организацию социального обслуживания</t>
  </si>
  <si>
    <t>Мытье окна на дому</t>
  </si>
  <si>
    <t>Прикрепление (снятие) портьер на дому</t>
  </si>
  <si>
    <t>Утепление окна на дому</t>
  </si>
  <si>
    <t>Вынос бытовых отходов</t>
  </si>
  <si>
    <t>Замена электрической лампочки в осветительном приборе на дому у заказчика</t>
  </si>
  <si>
    <t>Обеспечение присмотра и ухода за гражданином в период его нахождения в медицинских организациях</t>
  </si>
  <si>
    <t>специалист по социальной работе</t>
  </si>
  <si>
    <t>социальный работник</t>
  </si>
  <si>
    <t>специалист по социальной работе,социальный работник</t>
  </si>
  <si>
    <t>водитель автомобиля</t>
  </si>
  <si>
    <t>2.1.</t>
  </si>
  <si>
    <t>2.2.</t>
  </si>
  <si>
    <t>3.</t>
  </si>
  <si>
    <t>9.</t>
  </si>
  <si>
    <t>8.</t>
  </si>
  <si>
    <t>7.</t>
  </si>
  <si>
    <t>6.</t>
  </si>
  <si>
    <t>5.</t>
  </si>
  <si>
    <t>4.</t>
  </si>
  <si>
    <t>9.1.</t>
  </si>
  <si>
    <t>9.2.</t>
  </si>
  <si>
    <t>9.3.</t>
  </si>
  <si>
    <t>10.</t>
  </si>
  <si>
    <t>11.</t>
  </si>
  <si>
    <t>12.</t>
  </si>
  <si>
    <t>12.1.</t>
  </si>
  <si>
    <t>12.2.</t>
  </si>
  <si>
    <t>12.3.</t>
  </si>
  <si>
    <t>12.4.</t>
  </si>
  <si>
    <t>12.5.</t>
  </si>
  <si>
    <t>12.7.</t>
  </si>
  <si>
    <t>12.8.</t>
  </si>
  <si>
    <t>12.9.</t>
  </si>
  <si>
    <t>12.10.</t>
  </si>
  <si>
    <t>12.11.</t>
  </si>
  <si>
    <t>13.</t>
  </si>
  <si>
    <t>14.</t>
  </si>
  <si>
    <t>12.6.</t>
  </si>
  <si>
    <t>14.1.</t>
  </si>
  <si>
    <t>14.2.</t>
  </si>
  <si>
    <t>14.3.</t>
  </si>
  <si>
    <t>15.</t>
  </si>
  <si>
    <t>16.</t>
  </si>
  <si>
    <t>17.</t>
  </si>
  <si>
    <t>18.</t>
  </si>
  <si>
    <t>19.</t>
  </si>
  <si>
    <t>20.</t>
  </si>
  <si>
    <t>21.</t>
  </si>
  <si>
    <t>22.</t>
  </si>
  <si>
    <t>Приложение № 1</t>
  </si>
  <si>
    <t>1.</t>
  </si>
  <si>
    <t>2.</t>
  </si>
  <si>
    <t>Приобретение и доставка для личных нужд заказчика товаров, не относящихся к предметам, предоставляемым по нормам  (нормативам), утвержденным Правительством Мурманской области, в стационарных условиях</t>
  </si>
  <si>
    <t>Посещение заказчика в период госпитализации в  медицинских организациях с целью обеспечения товарами первой необходимости, продуктами питания, лекарственными препаратами</t>
  </si>
  <si>
    <t>Приложение № 2</t>
  </si>
  <si>
    <t>24 час.</t>
  </si>
  <si>
    <t>60 мин.</t>
  </si>
  <si>
    <t>30 мин.</t>
  </si>
  <si>
    <t>1 км.</t>
  </si>
  <si>
    <t>40 мин.</t>
  </si>
  <si>
    <t>15 мин.</t>
  </si>
  <si>
    <t>26 мин.</t>
  </si>
  <si>
    <t>20 мин.</t>
  </si>
  <si>
    <t>10 мин.</t>
  </si>
  <si>
    <t>25 мин.</t>
  </si>
  <si>
    <t>5 мин.</t>
  </si>
  <si>
    <t>ПЕРЕЧЕНЬ И ЦЕНЫ НА ДОПОЛНИТЕЛЬНЫЕ ПЛАТНЫЕ УСЛУГИ</t>
  </si>
  <si>
    <t>ПЕРЕЧЕНЬ ДОПОЛНИТЕЛЬНЫХ ПЛАТНЫХ</t>
  </si>
  <si>
    <t>УСЛУГ, ПРЕДОСТАВЛЯЕМЫХ ГРАЖДАНАМ В УЧРЕЖДЕНИИ</t>
  </si>
  <si>
    <t>Услуги по предоставлению в прокат средств реабилитации и предметов ухода за пожилыми гражданами и инвалидами:</t>
  </si>
  <si>
    <t>Опоры ходунки</t>
  </si>
  <si>
    <t>23.1</t>
  </si>
  <si>
    <t>23.2</t>
  </si>
  <si>
    <t>23.3</t>
  </si>
  <si>
    <t>23.4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</si>
  <si>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</si>
  <si>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</si>
  <si>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</si>
  <si>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</si>
  <si>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</si>
  <si>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</si>
  <si>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</si>
  <si>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</si>
  <si>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23.13</t>
  </si>
  <si>
    <t xml:space="preserve">Ходунки роллаторы на 4-х колесах  </t>
  </si>
  <si>
    <t>Ходунки постинсультные с ЛО</t>
  </si>
  <si>
    <t>23.</t>
  </si>
  <si>
    <t>23.14</t>
  </si>
  <si>
    <t>Костыли подлокотные</t>
  </si>
  <si>
    <t>23.15</t>
  </si>
  <si>
    <t>Костыли подмышечные</t>
  </si>
  <si>
    <t>Кресло туалетное</t>
  </si>
  <si>
    <t>23.16</t>
  </si>
  <si>
    <t>23.17</t>
  </si>
  <si>
    <t>Подъемник электрический реабилитационный</t>
  </si>
  <si>
    <t>23.18</t>
  </si>
  <si>
    <t>Кровать функциональная медицинская</t>
  </si>
  <si>
    <t>специалист по социальной работе, социальный работник</t>
  </si>
  <si>
    <t>медицинская сестра, санитар, младшая медицинская сестра по уходу за больными, специалист по социальной работе</t>
  </si>
  <si>
    <t>- зеркал</t>
  </si>
  <si>
    <t>- обед</t>
  </si>
  <si>
    <t>- ужин</t>
  </si>
  <si>
    <t>Кресло-коляска Мега-Оптим</t>
  </si>
  <si>
    <t xml:space="preserve">Кресло-коляска инвалидное  </t>
  </si>
  <si>
    <t xml:space="preserve">Кресло-коляска с санитарным оснащением </t>
  </si>
  <si>
    <t>Кресло-коляска инвалидное  (Н005)</t>
  </si>
  <si>
    <t>Кресло-коляска инвалидное ARMED GC</t>
  </si>
  <si>
    <t>Ходунки  шагающие</t>
  </si>
  <si>
    <t>- очистка посуды от пыли с выборкой из шкафов и полок с  последующей расстановкой</t>
  </si>
  <si>
    <t>Ходунки прогулочные</t>
  </si>
  <si>
    <t>Кресло-коляска инвалидное  (22 дюйма)</t>
  </si>
  <si>
    <t>23.19</t>
  </si>
  <si>
    <t>Матрас противопролежневый</t>
  </si>
  <si>
    <r>
      <t>Доставка заказчика в медицинские организации, учреждения социальной защиты, культуры и другим социальным объектам</t>
    </r>
    <r>
      <rPr>
        <b/>
        <sz val="12"/>
        <color theme="1"/>
        <rFont val="Times New Roman"/>
        <family val="1"/>
        <charset val="204"/>
      </rPr>
      <t xml:space="preserve"> за пределы города</t>
    </r>
    <r>
      <rPr>
        <sz val="12"/>
        <color theme="1"/>
        <rFont val="Times New Roman"/>
        <family val="1"/>
        <charset val="204"/>
      </rPr>
      <t xml:space="preserve">
*Если услуга предоставляется группе лиц, стоимость делится пропорционально количеству человек                                                                           ** Услуга не предоставляется гражданам, состоящим на социальном обслуживании в стационарном отделении                                           </t>
    </r>
  </si>
  <si>
    <r>
      <t xml:space="preserve">Доставка заказчика в медицинские организации, учреждения социальной защиты, культуры и другим социальным объектам </t>
    </r>
    <r>
      <rPr>
        <b/>
        <sz val="12"/>
        <color theme="1"/>
        <rFont val="Times New Roman"/>
        <family val="1"/>
        <charset val="204"/>
      </rPr>
      <t>по городу</t>
    </r>
    <r>
      <rPr>
        <sz val="12"/>
        <color theme="1"/>
        <rFont val="Times New Roman"/>
        <family val="1"/>
        <charset val="204"/>
      </rPr>
      <t xml:space="preserve">
*Если услуга предоставляется группе лиц, стоимость делится пропорционально количеству человек                                                                           ** Услуга не предоставляется гражданам, состоящим на социальном обслуживании в стационарном отделении                                           </t>
    </r>
  </si>
  <si>
    <t>Доставка заказчика в медицинские организации, учреждения социальной защиты, культуры и другим социальным объектам (за пределы города и по городу)
*Если услуга предоставляется группе лиц, стоимость делится пропорционально количеству человек                                                                                     ** Услуга не предоставляется гражданам, состоящим на социальном обслуживании в стационарном отделении</t>
  </si>
  <si>
    <t>Обеспечение временного содержания граждан, в том числе присмотр и уход в стационарной форме (стол №15)</t>
  </si>
  <si>
    <t>Обеспечение временного содержания граждан, в том числе присмотр и уход в стационарной форме (стол №9)</t>
  </si>
  <si>
    <t>Обеспечение временного содержания граждан, в том числе присмотр и уход в стационарной форме (стол №15 и стол №9)</t>
  </si>
  <si>
    <t>Кресло-коляска инвалидное (Н005)</t>
  </si>
  <si>
    <t>Кресло-коляска с санитарным оснащением  СО</t>
  </si>
  <si>
    <t>Кресло-коляска инвалидное  ARMED GC</t>
  </si>
  <si>
    <t>Кресло-коляска инвалидное  (Н009)</t>
  </si>
  <si>
    <t xml:space="preserve">Ходунки прогулочные  </t>
  </si>
  <si>
    <t>Ходунки роллаторы на 4-х колесах</t>
  </si>
  <si>
    <t>Опоры - ходунки</t>
  </si>
  <si>
    <t>ГОАУСОН  "КОВДОРСКИЙ КЦСОН"</t>
  </si>
  <si>
    <t xml:space="preserve">к приказу № 20-ОД от 30.03.2026г. </t>
  </si>
  <si>
    <t xml:space="preserve">к приказу №   20-ОД от 30.03.2026г.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</si>
</sst>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justify" wrapText="1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justify" vertical="top" wrapText="1"/>
    </xf>
    <xf numFmtId="0" fontId="1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" fontId="5" fillId="2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/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96"/>
  <sheetViews>
    <sheetView tabSelected="1" view="pageBreakPreview" zoomScale="82" zoomScaleNormal="50" zoomScaleSheetLayoutView="82" workbookViewId="0">
      <pane xSplit="6" ySplit="11" topLeftCell="G12" activePane="bottomRight" state="frozenSplit"/>
      <selection pane="topRight" activeCell="F1" sqref="F1"/>
      <selection pane="bottomLeft" activeCell="A8" sqref="A8"/>
      <selection pane="bottomRight" activeCell="F12" sqref="F12"/>
    </sheetView>
  </sheetViews>
  <sheetFormatPr defaultColWidth="9.109375" defaultRowHeight="15.6" x14ac:dyDescent="0.3"/>
  <cols>
    <col min="1" max="1" width="9.109375" style="1"/>
    <col min="2" max="2" width="11.5546875" style="1" customWidth="1"/>
    <col min="3" max="3" width="33.5546875" style="1" customWidth="1"/>
    <col min="4" max="4" width="29.33203125" style="1" customWidth="1"/>
    <col min="5" max="5" width="14.6640625" style="1" customWidth="1"/>
    <col min="6" max="6" width="21.44140625" style="1" customWidth="1"/>
    <col min="7" max="10" width="21.44140625" style="1" hidden="1" customWidth="1"/>
    <col min="11" max="11" width="18" style="1" hidden="1" customWidth="1"/>
    <col min="12" max="12" width="19.109375" style="1" hidden="1" customWidth="1"/>
    <col min="13" max="13" width="12.6640625" style="1" hidden="1" customWidth="1"/>
    <col min="14" max="14" width="13.88671875" style="1" hidden="1" customWidth="1"/>
    <col min="15" max="16" width="0" style="1" hidden="1" customWidth="1"/>
    <col min="17" max="16384" width="9.109375" style="1"/>
  </cols>
  <sheetData>
    <row r="2" spans="2:16" x14ac:dyDescent="0.3">
      <c r="E2" s="46" t="s">
        <v>82</v>
      </c>
      <c r="F2" s="46"/>
      <c r="G2" s="21"/>
      <c r="H2" s="21"/>
      <c r="I2" s="21"/>
      <c r="J2" s="21"/>
      <c r="K2" s="21"/>
    </row>
    <row r="3" spans="2:16" ht="15.75" customHeight="1" x14ac:dyDescent="0.3">
      <c r="E3" s="47" t="s">
        <v>160</v>
      </c>
      <c r="F3" s="47"/>
      <c r="G3" s="43"/>
      <c r="H3" s="43"/>
      <c r="I3" s="22"/>
      <c r="J3" s="22"/>
      <c r="K3" s="22"/>
    </row>
    <row r="7" spans="2:16" x14ac:dyDescent="0.3">
      <c r="B7" s="45" t="s">
        <v>99</v>
      </c>
      <c r="C7" s="45"/>
      <c r="D7" s="45"/>
      <c r="E7" s="45"/>
      <c r="F7" s="45"/>
      <c r="G7" s="20"/>
      <c r="H7" s="20"/>
      <c r="I7" s="20"/>
      <c r="J7" s="20"/>
      <c r="K7" s="20"/>
    </row>
    <row r="8" spans="2:16" x14ac:dyDescent="0.3">
      <c r="B8" s="45" t="s">
        <v>159</v>
      </c>
      <c r="C8" s="45"/>
      <c r="D8" s="45"/>
      <c r="E8" s="45"/>
      <c r="F8" s="45"/>
      <c r="G8" s="20"/>
      <c r="H8" s="20"/>
      <c r="I8" s="20"/>
      <c r="J8" s="20"/>
      <c r="K8" s="20"/>
    </row>
    <row r="9" spans="2:16" x14ac:dyDescent="0.3">
      <c r="B9" s="45"/>
      <c r="C9" s="45"/>
      <c r="D9" s="45"/>
      <c r="E9" s="45"/>
      <c r="F9" s="45"/>
      <c r="G9" s="20"/>
      <c r="H9" s="20"/>
      <c r="I9" s="20"/>
      <c r="J9" s="20"/>
      <c r="K9" s="20"/>
    </row>
    <row r="11" spans="2:16" ht="69.75" customHeight="1" x14ac:dyDescent="0.3">
      <c r="B11" s="4" t="s">
        <v>1</v>
      </c>
      <c r="C11" s="4" t="s">
        <v>0</v>
      </c>
      <c r="D11" s="4" t="s">
        <v>2</v>
      </c>
      <c r="E11" s="4" t="s">
        <v>3</v>
      </c>
      <c r="F11" s="4" t="s">
        <v>4</v>
      </c>
      <c r="G11" s="4">
        <v>2025</v>
      </c>
      <c r="H11" s="4">
        <v>2024</v>
      </c>
      <c r="I11" s="4">
        <v>2023</v>
      </c>
      <c r="J11" s="4">
        <v>2022</v>
      </c>
      <c r="K11" s="4">
        <v>2021</v>
      </c>
      <c r="L11" s="4">
        <v>2020</v>
      </c>
      <c r="M11" s="2"/>
      <c r="N11" s="2"/>
      <c r="O11" s="2"/>
      <c r="P11" s="2"/>
    </row>
    <row r="12" spans="2:16" ht="84" customHeight="1" x14ac:dyDescent="0.3">
      <c r="B12" s="48" t="s">
        <v>83</v>
      </c>
      <c r="C12" s="29" t="s">
        <v>149</v>
      </c>
      <c r="D12" s="49" t="s">
        <v>131</v>
      </c>
      <c r="E12" s="48" t="s">
        <v>88</v>
      </c>
      <c r="F12" s="27">
        <v>3472</v>
      </c>
      <c r="G12" s="27">
        <v>3380</v>
      </c>
      <c r="H12" s="27">
        <v>3170</v>
      </c>
      <c r="I12" s="27">
        <v>3095</v>
      </c>
      <c r="J12" s="16">
        <v>2730</v>
      </c>
      <c r="K12" s="16">
        <v>2391</v>
      </c>
      <c r="L12" s="38">
        <v>2376.0017901940114</v>
      </c>
      <c r="M12" s="1">
        <f>F12/I12*10</f>
        <v>11.218093699515348</v>
      </c>
      <c r="N12" s="1">
        <f>(I12-F12)/I12*100</f>
        <v>-12.180936995153473</v>
      </c>
    </row>
    <row r="13" spans="2:16" ht="84" customHeight="1" x14ac:dyDescent="0.3">
      <c r="B13" s="48"/>
      <c r="C13" s="29" t="s">
        <v>150</v>
      </c>
      <c r="D13" s="49"/>
      <c r="E13" s="48"/>
      <c r="F13" s="27">
        <v>3498</v>
      </c>
      <c r="G13" s="27">
        <v>3402</v>
      </c>
      <c r="H13" s="27">
        <v>3190</v>
      </c>
      <c r="I13" s="27"/>
      <c r="J13" s="16"/>
      <c r="K13" s="16"/>
      <c r="L13" s="38"/>
    </row>
    <row r="14" spans="2:16" ht="40.5" customHeight="1" x14ac:dyDescent="0.3">
      <c r="B14" s="5" t="s">
        <v>84</v>
      </c>
      <c r="C14" s="17" t="s">
        <v>5</v>
      </c>
      <c r="D14" s="42"/>
      <c r="E14" s="16"/>
      <c r="F14" s="26"/>
      <c r="G14" s="26"/>
      <c r="H14" s="26"/>
      <c r="I14" s="26"/>
      <c r="J14" s="6"/>
      <c r="K14" s="6"/>
      <c r="L14" s="39"/>
    </row>
    <row r="15" spans="2:16" ht="45.6" customHeight="1" x14ac:dyDescent="0.3">
      <c r="B15" s="6" t="s">
        <v>43</v>
      </c>
      <c r="C15" s="30" t="s">
        <v>6</v>
      </c>
      <c r="D15" s="31" t="s">
        <v>39</v>
      </c>
      <c r="E15" s="16" t="s">
        <v>89</v>
      </c>
      <c r="F15" s="27">
        <v>1169</v>
      </c>
      <c r="G15" s="27">
        <v>1040</v>
      </c>
      <c r="H15" s="27">
        <v>1000</v>
      </c>
      <c r="I15" s="27">
        <v>1016</v>
      </c>
      <c r="J15" s="16">
        <v>904</v>
      </c>
      <c r="K15" s="16">
        <v>744</v>
      </c>
      <c r="L15" s="38">
        <v>738.00107051443479</v>
      </c>
      <c r="M15" s="1">
        <f t="shared" ref="M15:M74" si="0">F15/I15*10</f>
        <v>11.505905511811022</v>
      </c>
      <c r="N15" s="1">
        <f t="shared" ref="N15:N74" si="1">(I15-F15)/I15*100</f>
        <v>-15.059055118110237</v>
      </c>
    </row>
    <row r="16" spans="2:16" ht="21.75" customHeight="1" x14ac:dyDescent="0.3">
      <c r="B16" s="9" t="s">
        <v>44</v>
      </c>
      <c r="C16" s="10" t="s">
        <v>7</v>
      </c>
      <c r="D16" s="29" t="s">
        <v>40</v>
      </c>
      <c r="E16" s="16" t="s">
        <v>89</v>
      </c>
      <c r="F16" s="28">
        <v>1131</v>
      </c>
      <c r="G16" s="28">
        <v>1040</v>
      </c>
      <c r="H16" s="28">
        <v>1000</v>
      </c>
      <c r="I16" s="28">
        <v>943</v>
      </c>
      <c r="J16" s="6">
        <v>847</v>
      </c>
      <c r="K16" s="6">
        <v>769</v>
      </c>
      <c r="L16" s="38">
        <v>743</v>
      </c>
      <c r="M16" s="1">
        <f t="shared" si="0"/>
        <v>11.993637327677625</v>
      </c>
      <c r="N16" s="1">
        <f t="shared" si="1"/>
        <v>-19.936373276776244</v>
      </c>
    </row>
    <row r="17" spans="2:14" ht="46.8" x14ac:dyDescent="0.3">
      <c r="B17" s="6" t="s">
        <v>45</v>
      </c>
      <c r="C17" s="12" t="s">
        <v>8</v>
      </c>
      <c r="D17" s="29" t="s">
        <v>130</v>
      </c>
      <c r="E17" s="16" t="s">
        <v>90</v>
      </c>
      <c r="F17" s="27">
        <v>757</v>
      </c>
      <c r="G17" s="27">
        <v>730</v>
      </c>
      <c r="H17" s="27">
        <v>700</v>
      </c>
      <c r="I17" s="27">
        <v>659</v>
      </c>
      <c r="J17" s="16">
        <v>587</v>
      </c>
      <c r="K17" s="16">
        <v>477</v>
      </c>
      <c r="L17" s="38">
        <v>466.99619257452844</v>
      </c>
      <c r="M17" s="1">
        <f t="shared" si="0"/>
        <v>11.487101669195752</v>
      </c>
      <c r="N17" s="1">
        <f t="shared" si="1"/>
        <v>-14.871016691957511</v>
      </c>
    </row>
    <row r="18" spans="2:14" ht="96" customHeight="1" x14ac:dyDescent="0.3">
      <c r="B18" s="6" t="s">
        <v>51</v>
      </c>
      <c r="C18" s="12" t="s">
        <v>9</v>
      </c>
      <c r="D18" s="31" t="s">
        <v>130</v>
      </c>
      <c r="E18" s="16" t="s">
        <v>90</v>
      </c>
      <c r="F18" s="27">
        <v>757</v>
      </c>
      <c r="G18" s="27">
        <v>730</v>
      </c>
      <c r="H18" s="27">
        <v>700</v>
      </c>
      <c r="I18" s="27">
        <v>659</v>
      </c>
      <c r="J18" s="16">
        <v>587</v>
      </c>
      <c r="K18" s="16">
        <v>477</v>
      </c>
      <c r="L18" s="38">
        <v>462.99622687565881</v>
      </c>
      <c r="M18" s="1">
        <f t="shared" si="0"/>
        <v>11.487101669195752</v>
      </c>
      <c r="N18" s="1">
        <f t="shared" si="1"/>
        <v>-14.871016691957511</v>
      </c>
    </row>
    <row r="19" spans="2:14" ht="114" customHeight="1" x14ac:dyDescent="0.3">
      <c r="B19" s="6" t="s">
        <v>50</v>
      </c>
      <c r="C19" s="18" t="s">
        <v>85</v>
      </c>
      <c r="D19" s="31" t="s">
        <v>39</v>
      </c>
      <c r="E19" s="16" t="s">
        <v>90</v>
      </c>
      <c r="F19" s="27">
        <v>700</v>
      </c>
      <c r="G19" s="27">
        <v>650</v>
      </c>
      <c r="H19" s="27">
        <v>600</v>
      </c>
      <c r="I19" s="27">
        <v>550</v>
      </c>
      <c r="J19" s="16">
        <v>500</v>
      </c>
      <c r="K19" s="16">
        <v>455</v>
      </c>
      <c r="L19" s="38">
        <v>436.99916677213804</v>
      </c>
      <c r="M19" s="1">
        <f t="shared" si="0"/>
        <v>12.727272727272727</v>
      </c>
      <c r="N19" s="1">
        <f t="shared" si="1"/>
        <v>-27.27272727272727</v>
      </c>
    </row>
    <row r="20" spans="2:14" ht="211.8" customHeight="1" x14ac:dyDescent="0.3">
      <c r="B20" s="44" t="s">
        <v>49</v>
      </c>
      <c r="C20" s="18" t="s">
        <v>146</v>
      </c>
      <c r="D20" s="31" t="s">
        <v>42</v>
      </c>
      <c r="E20" s="16" t="s">
        <v>91</v>
      </c>
      <c r="F20" s="27">
        <v>39</v>
      </c>
      <c r="G20" s="27">
        <v>33</v>
      </c>
      <c r="H20" s="27">
        <v>25</v>
      </c>
      <c r="I20" s="27">
        <v>25</v>
      </c>
      <c r="J20" s="16">
        <v>19</v>
      </c>
      <c r="K20" s="16">
        <v>22</v>
      </c>
      <c r="L20" s="38">
        <v>25.003243354278229</v>
      </c>
      <c r="M20" s="1">
        <f t="shared" si="0"/>
        <v>15.600000000000001</v>
      </c>
      <c r="N20" s="1">
        <f t="shared" si="1"/>
        <v>-56.000000000000007</v>
      </c>
    </row>
    <row r="21" spans="2:14" ht="209.4" customHeight="1" x14ac:dyDescent="0.3">
      <c r="B21" s="44"/>
      <c r="C21" s="18" t="s">
        <v>147</v>
      </c>
      <c r="D21" s="31" t="s">
        <v>42</v>
      </c>
      <c r="E21" s="16" t="s">
        <v>91</v>
      </c>
      <c r="F21" s="27">
        <v>88</v>
      </c>
      <c r="G21" s="27">
        <v>65</v>
      </c>
      <c r="H21" s="27">
        <v>50</v>
      </c>
      <c r="I21" s="27">
        <v>50</v>
      </c>
      <c r="J21" s="16"/>
      <c r="K21" s="16"/>
      <c r="L21" s="38"/>
      <c r="M21" s="1">
        <f t="shared" si="0"/>
        <v>17.600000000000001</v>
      </c>
      <c r="N21" s="1">
        <f t="shared" si="1"/>
        <v>-76</v>
      </c>
    </row>
    <row r="22" spans="2:14" ht="64.8" customHeight="1" x14ac:dyDescent="0.3">
      <c r="B22" s="6" t="s">
        <v>48</v>
      </c>
      <c r="C22" s="18" t="s">
        <v>10</v>
      </c>
      <c r="D22" s="31" t="s">
        <v>40</v>
      </c>
      <c r="E22" s="16" t="s">
        <v>92</v>
      </c>
      <c r="F22" s="27">
        <v>754</v>
      </c>
      <c r="G22" s="27">
        <v>655</v>
      </c>
      <c r="H22" s="27">
        <v>630</v>
      </c>
      <c r="I22" s="27">
        <v>629</v>
      </c>
      <c r="J22" s="16">
        <v>564</v>
      </c>
      <c r="K22" s="16">
        <v>513</v>
      </c>
      <c r="L22" s="38">
        <v>495</v>
      </c>
      <c r="M22" s="1">
        <f t="shared" si="0"/>
        <v>11.987281399046106</v>
      </c>
      <c r="N22" s="1">
        <f t="shared" si="1"/>
        <v>-19.872813990461051</v>
      </c>
    </row>
    <row r="23" spans="2:14" ht="49.5" customHeight="1" x14ac:dyDescent="0.3">
      <c r="B23" s="6" t="s">
        <v>47</v>
      </c>
      <c r="C23" s="12" t="s">
        <v>11</v>
      </c>
      <c r="D23" s="31" t="s">
        <v>40</v>
      </c>
      <c r="E23" s="16" t="s">
        <v>90</v>
      </c>
      <c r="F23" s="28">
        <v>778</v>
      </c>
      <c r="G23" s="28">
        <v>675</v>
      </c>
      <c r="H23" s="28">
        <v>650</v>
      </c>
      <c r="I23" s="28">
        <v>471</v>
      </c>
      <c r="J23" s="6">
        <v>423</v>
      </c>
      <c r="K23" s="6">
        <v>385</v>
      </c>
      <c r="L23" s="38">
        <v>371</v>
      </c>
      <c r="M23" s="1">
        <f t="shared" si="0"/>
        <v>16.518046709129514</v>
      </c>
      <c r="N23" s="1">
        <f t="shared" si="1"/>
        <v>-65.180467091295114</v>
      </c>
    </row>
    <row r="24" spans="2:14" ht="51" customHeight="1" x14ac:dyDescent="0.3">
      <c r="B24" s="6" t="s">
        <v>46</v>
      </c>
      <c r="C24" s="18" t="s">
        <v>12</v>
      </c>
      <c r="D24" s="42"/>
      <c r="E24" s="16"/>
      <c r="F24" s="26"/>
      <c r="G24" s="26"/>
      <c r="H24" s="26"/>
      <c r="I24" s="26"/>
      <c r="J24" s="6"/>
      <c r="K24" s="6"/>
      <c r="L24" s="38"/>
    </row>
    <row r="25" spans="2:14" ht="18" customHeight="1" x14ac:dyDescent="0.3">
      <c r="B25" s="6" t="s">
        <v>52</v>
      </c>
      <c r="C25" s="13" t="s">
        <v>13</v>
      </c>
      <c r="D25" s="29" t="s">
        <v>40</v>
      </c>
      <c r="E25" s="16" t="s">
        <v>89</v>
      </c>
      <c r="F25" s="28">
        <v>1131</v>
      </c>
      <c r="G25" s="28">
        <v>1040</v>
      </c>
      <c r="H25" s="28">
        <v>1000</v>
      </c>
      <c r="I25" s="28">
        <v>943</v>
      </c>
      <c r="J25" s="6">
        <v>847</v>
      </c>
      <c r="K25" s="6">
        <v>769</v>
      </c>
      <c r="L25" s="38">
        <v>743</v>
      </c>
      <c r="M25" s="1">
        <f t="shared" si="0"/>
        <v>11.993637327677625</v>
      </c>
      <c r="N25" s="1">
        <f t="shared" si="1"/>
        <v>-19.936373276776244</v>
      </c>
    </row>
    <row r="26" spans="2:14" ht="18" customHeight="1" x14ac:dyDescent="0.3">
      <c r="B26" s="6" t="s">
        <v>53</v>
      </c>
      <c r="C26" s="13" t="s">
        <v>14</v>
      </c>
      <c r="D26" s="29" t="s">
        <v>40</v>
      </c>
      <c r="E26" s="16" t="s">
        <v>90</v>
      </c>
      <c r="F26" s="28">
        <v>708</v>
      </c>
      <c r="G26" s="28">
        <v>656</v>
      </c>
      <c r="H26" s="28">
        <v>631</v>
      </c>
      <c r="I26" s="28">
        <v>471</v>
      </c>
      <c r="J26" s="6">
        <v>423</v>
      </c>
      <c r="K26" s="6">
        <v>385</v>
      </c>
      <c r="L26" s="38">
        <v>371</v>
      </c>
      <c r="M26" s="1">
        <f t="shared" si="0"/>
        <v>15.031847133757964</v>
      </c>
      <c r="N26" s="1">
        <f t="shared" si="1"/>
        <v>-50.318471337579616</v>
      </c>
    </row>
    <row r="27" spans="2:14" ht="19.5" customHeight="1" x14ac:dyDescent="0.3">
      <c r="B27" s="6" t="s">
        <v>54</v>
      </c>
      <c r="C27" s="13" t="s">
        <v>15</v>
      </c>
      <c r="D27" s="29" t="s">
        <v>40</v>
      </c>
      <c r="E27" s="16" t="s">
        <v>93</v>
      </c>
      <c r="F27" s="28">
        <v>354</v>
      </c>
      <c r="G27" s="28">
        <v>328</v>
      </c>
      <c r="H27" s="28">
        <v>316</v>
      </c>
      <c r="I27" s="28">
        <v>236</v>
      </c>
      <c r="J27" s="6">
        <v>212</v>
      </c>
      <c r="K27" s="6">
        <v>192</v>
      </c>
      <c r="L27" s="38">
        <v>186</v>
      </c>
      <c r="M27" s="1">
        <f t="shared" si="0"/>
        <v>15</v>
      </c>
      <c r="N27" s="1">
        <f t="shared" si="1"/>
        <v>-50</v>
      </c>
    </row>
    <row r="28" spans="2:14" ht="80.400000000000006" customHeight="1" x14ac:dyDescent="0.3">
      <c r="B28" s="6" t="s">
        <v>55</v>
      </c>
      <c r="C28" s="18" t="s">
        <v>16</v>
      </c>
      <c r="D28" s="31" t="s">
        <v>40</v>
      </c>
      <c r="E28" s="16" t="s">
        <v>94</v>
      </c>
      <c r="F28" s="27">
        <v>613</v>
      </c>
      <c r="G28" s="27">
        <v>568</v>
      </c>
      <c r="H28" s="27">
        <v>547</v>
      </c>
      <c r="I28" s="27">
        <v>409</v>
      </c>
      <c r="J28" s="16">
        <v>367</v>
      </c>
      <c r="K28" s="16">
        <v>333</v>
      </c>
      <c r="L28" s="38">
        <v>322</v>
      </c>
      <c r="M28" s="1">
        <f t="shared" si="0"/>
        <v>14.987775061124696</v>
      </c>
      <c r="N28" s="1">
        <f t="shared" si="1"/>
        <v>-49.877750611246945</v>
      </c>
    </row>
    <row r="29" spans="2:14" ht="22.2" customHeight="1" x14ac:dyDescent="0.3">
      <c r="B29" s="6" t="s">
        <v>56</v>
      </c>
      <c r="C29" s="13" t="s">
        <v>17</v>
      </c>
      <c r="D29" s="29" t="s">
        <v>40</v>
      </c>
      <c r="E29" s="16" t="s">
        <v>90</v>
      </c>
      <c r="F29" s="27">
        <v>708</v>
      </c>
      <c r="G29" s="27">
        <v>656</v>
      </c>
      <c r="H29" s="27">
        <v>631</v>
      </c>
      <c r="I29" s="27">
        <v>471</v>
      </c>
      <c r="J29" s="16">
        <v>423</v>
      </c>
      <c r="K29" s="16">
        <v>385</v>
      </c>
      <c r="L29" s="38">
        <v>371</v>
      </c>
      <c r="M29" s="1">
        <f t="shared" si="0"/>
        <v>15.031847133757964</v>
      </c>
      <c r="N29" s="1">
        <f t="shared" si="1"/>
        <v>-50.318471337579616</v>
      </c>
    </row>
    <row r="30" spans="2:14" ht="19.2" customHeight="1" x14ac:dyDescent="0.3">
      <c r="B30" s="6" t="s">
        <v>57</v>
      </c>
      <c r="C30" s="13" t="s">
        <v>18</v>
      </c>
      <c r="D30" s="29" t="s">
        <v>40</v>
      </c>
      <c r="E30" s="16"/>
      <c r="F30" s="26"/>
      <c r="G30" s="26"/>
      <c r="H30" s="26"/>
      <c r="I30" s="26"/>
      <c r="J30" s="6"/>
      <c r="K30" s="6"/>
      <c r="L30" s="38"/>
    </row>
    <row r="31" spans="2:14" x14ac:dyDescent="0.3">
      <c r="B31" s="6" t="s">
        <v>58</v>
      </c>
      <c r="C31" s="13" t="s">
        <v>19</v>
      </c>
      <c r="D31" s="29" t="s">
        <v>40</v>
      </c>
      <c r="E31" s="16" t="s">
        <v>93</v>
      </c>
      <c r="F31" s="28">
        <v>354</v>
      </c>
      <c r="G31" s="28">
        <v>328</v>
      </c>
      <c r="H31" s="28">
        <v>316</v>
      </c>
      <c r="I31" s="28">
        <v>236</v>
      </c>
      <c r="J31" s="6">
        <v>212</v>
      </c>
      <c r="K31" s="6">
        <v>192</v>
      </c>
      <c r="L31" s="38">
        <v>186</v>
      </c>
      <c r="M31" s="1">
        <f t="shared" si="0"/>
        <v>15</v>
      </c>
      <c r="N31" s="1">
        <f t="shared" si="1"/>
        <v>-50</v>
      </c>
    </row>
    <row r="32" spans="2:14" ht="16.8" customHeight="1" x14ac:dyDescent="0.3">
      <c r="B32" s="6" t="s">
        <v>59</v>
      </c>
      <c r="C32" s="18" t="s">
        <v>20</v>
      </c>
      <c r="D32" s="29" t="s">
        <v>40</v>
      </c>
      <c r="E32" s="16" t="s">
        <v>90</v>
      </c>
      <c r="F32" s="28">
        <v>708</v>
      </c>
      <c r="G32" s="28">
        <v>656</v>
      </c>
      <c r="H32" s="28">
        <v>631</v>
      </c>
      <c r="I32" s="28">
        <v>471</v>
      </c>
      <c r="J32" s="6">
        <v>423</v>
      </c>
      <c r="K32" s="6">
        <v>385</v>
      </c>
      <c r="L32" s="38">
        <v>371</v>
      </c>
      <c r="M32" s="1">
        <f t="shared" si="0"/>
        <v>15.031847133757964</v>
      </c>
      <c r="N32" s="1">
        <f t="shared" si="1"/>
        <v>-50.318471337579616</v>
      </c>
    </row>
    <row r="33" spans="2:14" x14ac:dyDescent="0.3">
      <c r="B33" s="6" t="s">
        <v>60</v>
      </c>
      <c r="C33" s="14" t="s">
        <v>21</v>
      </c>
      <c r="D33" s="29" t="s">
        <v>40</v>
      </c>
      <c r="E33" s="16" t="s">
        <v>90</v>
      </c>
      <c r="F33" s="28">
        <v>708</v>
      </c>
      <c r="G33" s="28">
        <v>656</v>
      </c>
      <c r="H33" s="28">
        <v>631</v>
      </c>
      <c r="I33" s="28">
        <v>471</v>
      </c>
      <c r="J33" s="6">
        <v>423</v>
      </c>
      <c r="K33" s="6">
        <v>385</v>
      </c>
      <c r="L33" s="38">
        <v>371</v>
      </c>
      <c r="M33" s="1">
        <f t="shared" si="0"/>
        <v>15.031847133757964</v>
      </c>
      <c r="N33" s="1">
        <f t="shared" si="1"/>
        <v>-50.318471337579616</v>
      </c>
    </row>
    <row r="34" spans="2:14" x14ac:dyDescent="0.3">
      <c r="B34" s="6" t="s">
        <v>61</v>
      </c>
      <c r="C34" s="13" t="s">
        <v>22</v>
      </c>
      <c r="D34" s="29" t="s">
        <v>40</v>
      </c>
      <c r="E34" s="16" t="s">
        <v>90</v>
      </c>
      <c r="F34" s="28">
        <v>708</v>
      </c>
      <c r="G34" s="28">
        <v>656</v>
      </c>
      <c r="H34" s="28">
        <v>631</v>
      </c>
      <c r="I34" s="28">
        <v>471</v>
      </c>
      <c r="J34" s="6">
        <v>423</v>
      </c>
      <c r="K34" s="6">
        <v>385</v>
      </c>
      <c r="L34" s="38">
        <v>371</v>
      </c>
      <c r="M34" s="1">
        <f t="shared" si="0"/>
        <v>15.031847133757964</v>
      </c>
      <c r="N34" s="1">
        <f t="shared" si="1"/>
        <v>-50.318471337579616</v>
      </c>
    </row>
    <row r="35" spans="2:14" x14ac:dyDescent="0.3">
      <c r="B35" s="6" t="s">
        <v>62</v>
      </c>
      <c r="C35" s="13" t="s">
        <v>23</v>
      </c>
      <c r="D35" s="29" t="s">
        <v>40</v>
      </c>
      <c r="E35" s="16" t="s">
        <v>92</v>
      </c>
      <c r="F35" s="28">
        <v>944</v>
      </c>
      <c r="G35" s="28">
        <v>874</v>
      </c>
      <c r="H35" s="28">
        <v>841</v>
      </c>
      <c r="I35" s="28">
        <v>629</v>
      </c>
      <c r="J35" s="6">
        <v>564</v>
      </c>
      <c r="K35" s="6">
        <v>513</v>
      </c>
      <c r="L35" s="38">
        <v>495</v>
      </c>
      <c r="M35" s="1">
        <f t="shared" si="0"/>
        <v>15.007949125596184</v>
      </c>
      <c r="N35" s="1">
        <f t="shared" si="1"/>
        <v>-50.079491255961841</v>
      </c>
    </row>
    <row r="36" spans="2:14" x14ac:dyDescent="0.3">
      <c r="B36" s="6" t="s">
        <v>70</v>
      </c>
      <c r="C36" s="13" t="s">
        <v>24</v>
      </c>
      <c r="D36" s="29" t="s">
        <v>40</v>
      </c>
      <c r="E36" s="16" t="s">
        <v>92</v>
      </c>
      <c r="F36" s="28">
        <v>944</v>
      </c>
      <c r="G36" s="28">
        <v>874</v>
      </c>
      <c r="H36" s="28">
        <v>841</v>
      </c>
      <c r="I36" s="28">
        <v>629</v>
      </c>
      <c r="J36" s="6">
        <v>564</v>
      </c>
      <c r="K36" s="6">
        <v>513</v>
      </c>
      <c r="L36" s="38">
        <v>495</v>
      </c>
      <c r="M36" s="1">
        <f t="shared" si="0"/>
        <v>15.007949125596184</v>
      </c>
      <c r="N36" s="1">
        <f t="shared" si="1"/>
        <v>-50.079491255961841</v>
      </c>
    </row>
    <row r="37" spans="2:14" x14ac:dyDescent="0.3">
      <c r="B37" s="6" t="s">
        <v>63</v>
      </c>
      <c r="C37" s="13" t="s">
        <v>25</v>
      </c>
      <c r="D37" s="29" t="s">
        <v>40</v>
      </c>
      <c r="E37" s="16" t="s">
        <v>95</v>
      </c>
      <c r="F37" s="28">
        <v>472</v>
      </c>
      <c r="G37" s="28">
        <v>437</v>
      </c>
      <c r="H37" s="28">
        <v>421</v>
      </c>
      <c r="I37" s="28">
        <v>314</v>
      </c>
      <c r="J37" s="6">
        <v>282</v>
      </c>
      <c r="K37" s="6">
        <v>256</v>
      </c>
      <c r="L37" s="38">
        <v>248</v>
      </c>
      <c r="M37" s="1">
        <f t="shared" si="0"/>
        <v>15.031847133757964</v>
      </c>
      <c r="N37" s="1">
        <f t="shared" si="1"/>
        <v>-50.318471337579616</v>
      </c>
    </row>
    <row r="38" spans="2:14" x14ac:dyDescent="0.3">
      <c r="B38" s="6" t="s">
        <v>64</v>
      </c>
      <c r="C38" s="13" t="s">
        <v>132</v>
      </c>
      <c r="D38" s="29" t="s">
        <v>40</v>
      </c>
      <c r="E38" s="16" t="s">
        <v>96</v>
      </c>
      <c r="F38" s="28">
        <v>236</v>
      </c>
      <c r="G38" s="28">
        <v>219</v>
      </c>
      <c r="H38" s="28">
        <v>210</v>
      </c>
      <c r="I38" s="28">
        <v>157</v>
      </c>
      <c r="J38" s="6">
        <v>141</v>
      </c>
      <c r="K38" s="6">
        <v>128</v>
      </c>
      <c r="L38" s="38">
        <v>124</v>
      </c>
      <c r="M38" s="1">
        <f t="shared" si="0"/>
        <v>15.031847133757964</v>
      </c>
      <c r="N38" s="1">
        <f t="shared" si="1"/>
        <v>-50.318471337579616</v>
      </c>
    </row>
    <row r="39" spans="2:14" ht="32.4" customHeight="1" x14ac:dyDescent="0.3">
      <c r="B39" s="6" t="s">
        <v>65</v>
      </c>
      <c r="C39" s="18" t="s">
        <v>26</v>
      </c>
      <c r="D39" s="31" t="s">
        <v>40</v>
      </c>
      <c r="E39" s="16" t="s">
        <v>89</v>
      </c>
      <c r="F39" s="27">
        <v>1415</v>
      </c>
      <c r="G39" s="27">
        <v>1312</v>
      </c>
      <c r="H39" s="27">
        <v>1262</v>
      </c>
      <c r="I39" s="27">
        <v>943</v>
      </c>
      <c r="J39" s="16">
        <v>847</v>
      </c>
      <c r="K39" s="16">
        <v>769</v>
      </c>
      <c r="L39" s="38">
        <v>743</v>
      </c>
      <c r="M39" s="1">
        <f t="shared" si="0"/>
        <v>15.005302226935314</v>
      </c>
      <c r="N39" s="1">
        <f t="shared" si="1"/>
        <v>-50.053022269353129</v>
      </c>
    </row>
    <row r="40" spans="2:14" ht="48" customHeight="1" x14ac:dyDescent="0.3">
      <c r="B40" s="6" t="s">
        <v>66</v>
      </c>
      <c r="C40" s="18" t="s">
        <v>27</v>
      </c>
      <c r="D40" s="31" t="s">
        <v>40</v>
      </c>
      <c r="E40" s="16" t="s">
        <v>89</v>
      </c>
      <c r="F40" s="27">
        <v>1415</v>
      </c>
      <c r="G40" s="27">
        <v>1312</v>
      </c>
      <c r="H40" s="27">
        <v>1262</v>
      </c>
      <c r="I40" s="27">
        <v>943</v>
      </c>
      <c r="J40" s="16">
        <v>847</v>
      </c>
      <c r="K40" s="16">
        <v>769</v>
      </c>
      <c r="L40" s="38">
        <v>743</v>
      </c>
      <c r="M40" s="1">
        <f t="shared" si="0"/>
        <v>15.005302226935314</v>
      </c>
      <c r="N40" s="1">
        <f t="shared" si="1"/>
        <v>-50.053022269353129</v>
      </c>
    </row>
    <row r="41" spans="2:14" ht="46.2" customHeight="1" x14ac:dyDescent="0.3">
      <c r="B41" s="6" t="s">
        <v>67</v>
      </c>
      <c r="C41" s="18" t="s">
        <v>28</v>
      </c>
      <c r="D41" s="31" t="s">
        <v>40</v>
      </c>
      <c r="E41" s="16" t="s">
        <v>89</v>
      </c>
      <c r="F41" s="27">
        <v>1415</v>
      </c>
      <c r="G41" s="27">
        <v>1312</v>
      </c>
      <c r="H41" s="27">
        <v>1262</v>
      </c>
      <c r="I41" s="27">
        <v>943</v>
      </c>
      <c r="J41" s="16">
        <v>847</v>
      </c>
      <c r="K41" s="16">
        <v>769</v>
      </c>
      <c r="L41" s="38">
        <v>743</v>
      </c>
      <c r="M41" s="1">
        <f t="shared" si="0"/>
        <v>15.005302226935314</v>
      </c>
      <c r="N41" s="1">
        <f t="shared" si="1"/>
        <v>-50.053022269353129</v>
      </c>
    </row>
    <row r="42" spans="2:14" ht="30.6" customHeight="1" x14ac:dyDescent="0.3">
      <c r="B42" s="6" t="s">
        <v>68</v>
      </c>
      <c r="C42" s="13" t="s">
        <v>29</v>
      </c>
      <c r="D42" s="31" t="s">
        <v>40</v>
      </c>
      <c r="E42" s="16" t="s">
        <v>90</v>
      </c>
      <c r="F42" s="27">
        <v>708</v>
      </c>
      <c r="G42" s="27">
        <v>656</v>
      </c>
      <c r="H42" s="27">
        <v>631</v>
      </c>
      <c r="I42" s="27">
        <v>471</v>
      </c>
      <c r="J42" s="16">
        <v>423</v>
      </c>
      <c r="K42" s="16">
        <v>385</v>
      </c>
      <c r="L42" s="38">
        <v>371</v>
      </c>
      <c r="M42" s="1">
        <f t="shared" si="0"/>
        <v>15.031847133757964</v>
      </c>
      <c r="N42" s="1">
        <f t="shared" si="1"/>
        <v>-50.318471337579616</v>
      </c>
    </row>
    <row r="43" spans="2:14" ht="31.2" x14ac:dyDescent="0.3">
      <c r="B43" s="6" t="s">
        <v>69</v>
      </c>
      <c r="C43" s="18" t="s">
        <v>30</v>
      </c>
      <c r="D43" s="42"/>
      <c r="E43" s="16"/>
      <c r="F43" s="25"/>
      <c r="G43" s="25"/>
      <c r="H43" s="25"/>
      <c r="I43" s="25"/>
      <c r="J43" s="16"/>
      <c r="K43" s="16"/>
      <c r="L43" s="38"/>
    </row>
    <row r="44" spans="2:14" x14ac:dyDescent="0.3">
      <c r="B44" s="6" t="s">
        <v>71</v>
      </c>
      <c r="C44" s="13" t="s">
        <v>31</v>
      </c>
      <c r="D44" s="29" t="s">
        <v>40</v>
      </c>
      <c r="E44" s="16" t="s">
        <v>97</v>
      </c>
      <c r="F44" s="28">
        <v>590</v>
      </c>
      <c r="G44" s="28">
        <v>547</v>
      </c>
      <c r="H44" s="28">
        <v>526</v>
      </c>
      <c r="I44" s="28">
        <v>393</v>
      </c>
      <c r="J44" s="6">
        <v>353</v>
      </c>
      <c r="K44" s="6">
        <v>321</v>
      </c>
      <c r="L44" s="38">
        <v>310</v>
      </c>
      <c r="M44" s="1">
        <f t="shared" si="0"/>
        <v>15.012722646310433</v>
      </c>
      <c r="N44" s="1">
        <f t="shared" si="1"/>
        <v>-50.127226463104321</v>
      </c>
    </row>
    <row r="45" spans="2:14" x14ac:dyDescent="0.3">
      <c r="B45" s="6" t="s">
        <v>72</v>
      </c>
      <c r="C45" s="13" t="s">
        <v>133</v>
      </c>
      <c r="D45" s="29" t="s">
        <v>40</v>
      </c>
      <c r="E45" s="16" t="s">
        <v>89</v>
      </c>
      <c r="F45" s="28">
        <v>1415</v>
      </c>
      <c r="G45" s="28">
        <v>1312</v>
      </c>
      <c r="H45" s="28">
        <v>1263</v>
      </c>
      <c r="I45" s="28">
        <v>943</v>
      </c>
      <c r="J45" s="6">
        <v>847</v>
      </c>
      <c r="K45" s="6">
        <v>769</v>
      </c>
      <c r="L45" s="38">
        <v>743</v>
      </c>
      <c r="M45" s="1">
        <f t="shared" si="0"/>
        <v>15.005302226935314</v>
      </c>
      <c r="N45" s="1">
        <f t="shared" si="1"/>
        <v>-50.053022269353129</v>
      </c>
    </row>
    <row r="46" spans="2:14" x14ac:dyDescent="0.3">
      <c r="B46" s="6" t="s">
        <v>73</v>
      </c>
      <c r="C46" s="13" t="s">
        <v>134</v>
      </c>
      <c r="D46" s="29" t="s">
        <v>40</v>
      </c>
      <c r="E46" s="16" t="s">
        <v>92</v>
      </c>
      <c r="F46" s="28">
        <v>944</v>
      </c>
      <c r="G46" s="28">
        <v>874</v>
      </c>
      <c r="H46" s="28">
        <v>841</v>
      </c>
      <c r="I46" s="28">
        <v>629</v>
      </c>
      <c r="J46" s="6">
        <v>564</v>
      </c>
      <c r="K46" s="6">
        <v>513</v>
      </c>
      <c r="L46" s="38">
        <v>495</v>
      </c>
      <c r="M46" s="1">
        <f t="shared" si="0"/>
        <v>15.007949125596184</v>
      </c>
      <c r="N46" s="1">
        <f t="shared" si="1"/>
        <v>-50.079491255961841</v>
      </c>
    </row>
    <row r="47" spans="2:14" ht="79.2" customHeight="1" x14ac:dyDescent="0.3">
      <c r="B47" s="6" t="s">
        <v>74</v>
      </c>
      <c r="C47" s="18" t="s">
        <v>32</v>
      </c>
      <c r="D47" s="31" t="s">
        <v>40</v>
      </c>
      <c r="E47" s="16" t="s">
        <v>95</v>
      </c>
      <c r="F47" s="27">
        <v>472</v>
      </c>
      <c r="G47" s="27">
        <v>437</v>
      </c>
      <c r="H47" s="27">
        <v>421</v>
      </c>
      <c r="I47" s="27">
        <v>314</v>
      </c>
      <c r="J47" s="16">
        <v>282</v>
      </c>
      <c r="K47" s="16">
        <v>256</v>
      </c>
      <c r="L47" s="38">
        <v>248</v>
      </c>
      <c r="M47" s="1">
        <f t="shared" si="0"/>
        <v>15.031847133757964</v>
      </c>
      <c r="N47" s="1">
        <f t="shared" si="1"/>
        <v>-50.318471337579616</v>
      </c>
    </row>
    <row r="48" spans="2:14" ht="16.5" customHeight="1" x14ac:dyDescent="0.3">
      <c r="B48" s="6" t="s">
        <v>75</v>
      </c>
      <c r="C48" s="13" t="s">
        <v>33</v>
      </c>
      <c r="D48" s="29" t="s">
        <v>40</v>
      </c>
      <c r="E48" s="16" t="s">
        <v>95</v>
      </c>
      <c r="F48" s="28">
        <v>472</v>
      </c>
      <c r="G48" s="28">
        <v>437</v>
      </c>
      <c r="H48" s="28">
        <v>421</v>
      </c>
      <c r="I48" s="28">
        <v>314</v>
      </c>
      <c r="J48" s="6">
        <v>282</v>
      </c>
      <c r="K48" s="6">
        <v>256</v>
      </c>
      <c r="L48" s="38">
        <v>248</v>
      </c>
      <c r="M48" s="1">
        <f t="shared" si="0"/>
        <v>15.031847133757964</v>
      </c>
      <c r="N48" s="1">
        <f t="shared" si="1"/>
        <v>-50.318471337579616</v>
      </c>
    </row>
    <row r="49" spans="2:14" ht="31.2" x14ac:dyDescent="0.3">
      <c r="B49" s="6" t="s">
        <v>76</v>
      </c>
      <c r="C49" s="11" t="s">
        <v>34</v>
      </c>
      <c r="D49" s="29" t="s">
        <v>40</v>
      </c>
      <c r="E49" s="16" t="s">
        <v>95</v>
      </c>
      <c r="F49" s="28">
        <v>472</v>
      </c>
      <c r="G49" s="28">
        <v>437</v>
      </c>
      <c r="H49" s="28">
        <v>421</v>
      </c>
      <c r="I49" s="28">
        <v>314</v>
      </c>
      <c r="J49" s="6">
        <v>282</v>
      </c>
      <c r="K49" s="6">
        <v>256</v>
      </c>
      <c r="L49" s="38">
        <v>248</v>
      </c>
      <c r="M49" s="1">
        <f t="shared" si="0"/>
        <v>15.031847133757964</v>
      </c>
      <c r="N49" s="1">
        <f t="shared" si="1"/>
        <v>-50.318471337579616</v>
      </c>
    </row>
    <row r="50" spans="2:14" ht="18" customHeight="1" x14ac:dyDescent="0.3">
      <c r="B50" s="6" t="s">
        <v>77</v>
      </c>
      <c r="C50" s="13" t="s">
        <v>35</v>
      </c>
      <c r="D50" s="29" t="s">
        <v>40</v>
      </c>
      <c r="E50" s="16" t="s">
        <v>95</v>
      </c>
      <c r="F50" s="28">
        <v>472</v>
      </c>
      <c r="G50" s="28">
        <v>437</v>
      </c>
      <c r="H50" s="28">
        <v>421</v>
      </c>
      <c r="I50" s="28">
        <v>314</v>
      </c>
      <c r="J50" s="6">
        <v>282</v>
      </c>
      <c r="K50" s="6">
        <v>256</v>
      </c>
      <c r="L50" s="38">
        <v>248</v>
      </c>
      <c r="M50" s="1">
        <f t="shared" si="0"/>
        <v>15.031847133757964</v>
      </c>
      <c r="N50" s="1">
        <f t="shared" si="1"/>
        <v>-50.318471337579616</v>
      </c>
    </row>
    <row r="51" spans="2:14" ht="20.25" customHeight="1" x14ac:dyDescent="0.3">
      <c r="B51" s="6" t="s">
        <v>78</v>
      </c>
      <c r="C51" s="13" t="s">
        <v>36</v>
      </c>
      <c r="D51" s="29" t="s">
        <v>40</v>
      </c>
      <c r="E51" s="16" t="s">
        <v>95</v>
      </c>
      <c r="F51" s="28">
        <v>472</v>
      </c>
      <c r="G51" s="28">
        <v>437</v>
      </c>
      <c r="H51" s="28">
        <v>421</v>
      </c>
      <c r="I51" s="28">
        <v>314</v>
      </c>
      <c r="J51" s="6">
        <v>282</v>
      </c>
      <c r="K51" s="6">
        <v>256</v>
      </c>
      <c r="L51" s="38">
        <v>248</v>
      </c>
      <c r="M51" s="1">
        <f t="shared" si="0"/>
        <v>15.031847133757964</v>
      </c>
      <c r="N51" s="1">
        <f t="shared" si="1"/>
        <v>-50.318471337579616</v>
      </c>
    </row>
    <row r="52" spans="2:14" ht="48" customHeight="1" x14ac:dyDescent="0.3">
      <c r="B52" s="6" t="s">
        <v>79</v>
      </c>
      <c r="C52" s="13" t="s">
        <v>37</v>
      </c>
      <c r="D52" s="31" t="s">
        <v>40</v>
      </c>
      <c r="E52" s="16" t="s">
        <v>98</v>
      </c>
      <c r="F52" s="27">
        <v>118</v>
      </c>
      <c r="G52" s="27">
        <v>109</v>
      </c>
      <c r="H52" s="27">
        <v>105</v>
      </c>
      <c r="I52" s="27">
        <v>79</v>
      </c>
      <c r="J52" s="16">
        <v>71</v>
      </c>
      <c r="K52" s="16">
        <v>64</v>
      </c>
      <c r="L52" s="38">
        <v>62</v>
      </c>
      <c r="M52" s="1">
        <f t="shared" si="0"/>
        <v>14.936708860759493</v>
      </c>
      <c r="N52" s="1">
        <f t="shared" si="1"/>
        <v>-49.367088607594937</v>
      </c>
    </row>
    <row r="53" spans="2:14" ht="96" customHeight="1" x14ac:dyDescent="0.3">
      <c r="B53" s="6" t="s">
        <v>80</v>
      </c>
      <c r="C53" s="18" t="s">
        <v>86</v>
      </c>
      <c r="D53" s="31" t="s">
        <v>40</v>
      </c>
      <c r="E53" s="16" t="s">
        <v>90</v>
      </c>
      <c r="F53" s="27">
        <v>708</v>
      </c>
      <c r="G53" s="27">
        <v>656</v>
      </c>
      <c r="H53" s="27">
        <v>631</v>
      </c>
      <c r="I53" s="27">
        <v>471</v>
      </c>
      <c r="J53" s="16">
        <v>423</v>
      </c>
      <c r="K53" s="16">
        <v>385</v>
      </c>
      <c r="L53" s="38">
        <v>371</v>
      </c>
      <c r="M53" s="1">
        <f t="shared" si="0"/>
        <v>15.031847133757964</v>
      </c>
      <c r="N53" s="1">
        <f t="shared" si="1"/>
        <v>-50.318471337579616</v>
      </c>
    </row>
    <row r="54" spans="2:14" ht="64.2" customHeight="1" x14ac:dyDescent="0.3">
      <c r="B54" s="6" t="s">
        <v>81</v>
      </c>
      <c r="C54" s="12" t="s">
        <v>38</v>
      </c>
      <c r="D54" s="31" t="s">
        <v>40</v>
      </c>
      <c r="E54" s="16" t="s">
        <v>90</v>
      </c>
      <c r="F54" s="27">
        <v>708</v>
      </c>
      <c r="G54" s="27">
        <v>656</v>
      </c>
      <c r="H54" s="27">
        <v>631</v>
      </c>
      <c r="I54" s="27">
        <v>471</v>
      </c>
      <c r="J54" s="16">
        <v>423</v>
      </c>
      <c r="K54" s="16">
        <v>385</v>
      </c>
      <c r="L54" s="38">
        <v>371</v>
      </c>
      <c r="M54" s="1">
        <f t="shared" si="0"/>
        <v>15.031847133757964</v>
      </c>
      <c r="N54" s="1">
        <f t="shared" si="1"/>
        <v>-50.318471337579616</v>
      </c>
    </row>
    <row r="55" spans="2:14" ht="63" customHeight="1" x14ac:dyDescent="0.3">
      <c r="B55" s="24" t="s">
        <v>119</v>
      </c>
      <c r="C55" s="40" t="s">
        <v>102</v>
      </c>
      <c r="D55" s="31"/>
      <c r="E55" s="41"/>
      <c r="F55" s="26"/>
      <c r="G55" s="26"/>
      <c r="H55" s="26"/>
      <c r="I55" s="26"/>
      <c r="J55" s="6"/>
      <c r="K55" s="6"/>
      <c r="L55" s="6"/>
    </row>
    <row r="56" spans="2:14" ht="31.2" x14ac:dyDescent="0.3">
      <c r="B56" s="24" t="s">
        <v>104</v>
      </c>
      <c r="C56" s="23" t="s">
        <v>135</v>
      </c>
      <c r="D56" s="16" t="s">
        <v>39</v>
      </c>
      <c r="E56" s="16" t="s">
        <v>88</v>
      </c>
      <c r="F56" s="28">
        <v>70</v>
      </c>
      <c r="G56" s="28">
        <v>60</v>
      </c>
      <c r="H56" s="28">
        <v>55</v>
      </c>
      <c r="I56" s="28">
        <v>42</v>
      </c>
      <c r="J56" s="6">
        <v>38</v>
      </c>
      <c r="K56" s="6"/>
      <c r="L56" s="6"/>
      <c r="M56" s="1">
        <f t="shared" si="0"/>
        <v>16.666666666666668</v>
      </c>
      <c r="N56" s="1">
        <f t="shared" si="1"/>
        <v>-66.666666666666657</v>
      </c>
    </row>
    <row r="57" spans="2:14" ht="31.2" x14ac:dyDescent="0.3">
      <c r="B57" s="24" t="s">
        <v>105</v>
      </c>
      <c r="C57" s="23" t="s">
        <v>152</v>
      </c>
      <c r="D57" s="16" t="s">
        <v>39</v>
      </c>
      <c r="E57" s="16" t="s">
        <v>88</v>
      </c>
      <c r="F57" s="28">
        <v>60</v>
      </c>
      <c r="G57" s="28">
        <v>55</v>
      </c>
      <c r="H57" s="28">
        <v>50</v>
      </c>
      <c r="I57" s="28">
        <v>40</v>
      </c>
      <c r="J57" s="6">
        <v>36</v>
      </c>
      <c r="K57" s="6"/>
      <c r="L57" s="6"/>
      <c r="M57" s="1">
        <f t="shared" si="0"/>
        <v>15</v>
      </c>
      <c r="N57" s="1">
        <f t="shared" si="1"/>
        <v>-50</v>
      </c>
    </row>
    <row r="58" spans="2:14" ht="31.2" x14ac:dyDescent="0.3">
      <c r="B58" s="24" t="s">
        <v>106</v>
      </c>
      <c r="C58" s="23" t="s">
        <v>153</v>
      </c>
      <c r="D58" s="16" t="s">
        <v>39</v>
      </c>
      <c r="E58" s="16" t="s">
        <v>88</v>
      </c>
      <c r="F58" s="28">
        <v>60</v>
      </c>
      <c r="G58" s="28">
        <v>55</v>
      </c>
      <c r="H58" s="28">
        <v>50</v>
      </c>
      <c r="I58" s="28">
        <v>40</v>
      </c>
      <c r="J58" s="6">
        <v>36</v>
      </c>
      <c r="K58" s="6"/>
      <c r="L58" s="6"/>
      <c r="M58" s="1">
        <f t="shared" si="0"/>
        <v>15</v>
      </c>
      <c r="N58" s="1">
        <f t="shared" si="1"/>
        <v>-50</v>
      </c>
    </row>
    <row r="59" spans="2:14" ht="31.2" x14ac:dyDescent="0.3">
      <c r="B59" s="24" t="s">
        <v>107</v>
      </c>
      <c r="C59" s="23" t="s">
        <v>154</v>
      </c>
      <c r="D59" s="16" t="s">
        <v>39</v>
      </c>
      <c r="E59" s="16" t="s">
        <v>88</v>
      </c>
      <c r="F59" s="28">
        <v>60</v>
      </c>
      <c r="G59" s="28">
        <v>55</v>
      </c>
      <c r="H59" s="28">
        <v>50</v>
      </c>
      <c r="I59" s="28">
        <v>40</v>
      </c>
      <c r="J59" s="6">
        <v>36</v>
      </c>
      <c r="K59" s="6"/>
      <c r="L59" s="6"/>
      <c r="M59" s="1">
        <f t="shared" si="0"/>
        <v>15</v>
      </c>
      <c r="N59" s="1">
        <f t="shared" si="1"/>
        <v>-50</v>
      </c>
    </row>
    <row r="60" spans="2:14" ht="31.2" x14ac:dyDescent="0.3">
      <c r="B60" s="24" t="s">
        <v>108</v>
      </c>
      <c r="C60" s="23" t="s">
        <v>155</v>
      </c>
      <c r="D60" s="16" t="s">
        <v>39</v>
      </c>
      <c r="E60" s="16" t="s">
        <v>88</v>
      </c>
      <c r="F60" s="28">
        <v>60</v>
      </c>
      <c r="G60" s="28">
        <v>55</v>
      </c>
      <c r="H60" s="28">
        <v>50</v>
      </c>
      <c r="I60" s="28">
        <v>40</v>
      </c>
      <c r="J60" s="6">
        <v>36</v>
      </c>
      <c r="K60" s="6"/>
      <c r="L60" s="6"/>
      <c r="M60" s="1">
        <f t="shared" si="0"/>
        <v>15</v>
      </c>
      <c r="N60" s="1">
        <f t="shared" si="1"/>
        <v>-50</v>
      </c>
    </row>
    <row r="61" spans="2:14" ht="31.2" x14ac:dyDescent="0.3">
      <c r="B61" s="24" t="s">
        <v>109</v>
      </c>
      <c r="C61" s="23" t="s">
        <v>143</v>
      </c>
      <c r="D61" s="16" t="s">
        <v>39</v>
      </c>
      <c r="E61" s="16" t="s">
        <v>88</v>
      </c>
      <c r="F61" s="28">
        <v>60</v>
      </c>
      <c r="G61" s="28">
        <v>55</v>
      </c>
      <c r="H61" s="28">
        <v>50</v>
      </c>
      <c r="I61" s="28">
        <v>40</v>
      </c>
      <c r="J61" s="6">
        <v>36</v>
      </c>
      <c r="K61" s="6"/>
      <c r="L61" s="6"/>
      <c r="M61" s="1">
        <f t="shared" si="0"/>
        <v>15</v>
      </c>
      <c r="N61" s="1">
        <f t="shared" si="1"/>
        <v>-50</v>
      </c>
    </row>
    <row r="62" spans="2:14" ht="35.4" customHeight="1" x14ac:dyDescent="0.3">
      <c r="B62" s="24" t="s">
        <v>110</v>
      </c>
      <c r="C62" s="23" t="s">
        <v>156</v>
      </c>
      <c r="D62" s="16" t="s">
        <v>39</v>
      </c>
      <c r="E62" s="16" t="s">
        <v>88</v>
      </c>
      <c r="F62" s="28">
        <v>35</v>
      </c>
      <c r="G62" s="28">
        <v>30</v>
      </c>
      <c r="H62" s="28">
        <v>25</v>
      </c>
      <c r="I62" s="28">
        <v>20</v>
      </c>
      <c r="J62" s="6">
        <v>18</v>
      </c>
      <c r="K62" s="6"/>
      <c r="L62" s="6"/>
      <c r="M62" s="1">
        <f t="shared" si="0"/>
        <v>17.5</v>
      </c>
      <c r="N62" s="1">
        <f t="shared" si="1"/>
        <v>-75</v>
      </c>
    </row>
    <row r="63" spans="2:14" ht="31.2" x14ac:dyDescent="0.3">
      <c r="B63" s="24" t="s">
        <v>111</v>
      </c>
      <c r="C63" s="23" t="s">
        <v>118</v>
      </c>
      <c r="D63" s="16" t="s">
        <v>39</v>
      </c>
      <c r="E63" s="16" t="s">
        <v>88</v>
      </c>
      <c r="F63" s="28">
        <v>35</v>
      </c>
      <c r="G63" s="28">
        <v>30</v>
      </c>
      <c r="H63" s="28">
        <v>25</v>
      </c>
      <c r="I63" s="28">
        <v>20</v>
      </c>
      <c r="J63" s="6">
        <v>18</v>
      </c>
      <c r="K63" s="6"/>
      <c r="L63" s="6"/>
      <c r="M63" s="1">
        <f t="shared" si="0"/>
        <v>17.5</v>
      </c>
      <c r="N63" s="1">
        <f t="shared" si="1"/>
        <v>-75</v>
      </c>
    </row>
    <row r="64" spans="2:14" ht="31.2" x14ac:dyDescent="0.3">
      <c r="B64" s="24" t="s">
        <v>112</v>
      </c>
      <c r="C64" s="23" t="s">
        <v>118</v>
      </c>
      <c r="D64" s="16" t="s">
        <v>39</v>
      </c>
      <c r="E64" s="16" t="s">
        <v>88</v>
      </c>
      <c r="F64" s="28">
        <v>35</v>
      </c>
      <c r="G64" s="28">
        <v>30</v>
      </c>
      <c r="H64" s="28">
        <v>25</v>
      </c>
      <c r="I64" s="28">
        <v>20</v>
      </c>
      <c r="J64" s="6">
        <v>18</v>
      </c>
      <c r="K64" s="6"/>
      <c r="L64" s="6"/>
      <c r="M64" s="1">
        <f t="shared" si="0"/>
        <v>17.5</v>
      </c>
      <c r="N64" s="1">
        <f t="shared" si="1"/>
        <v>-75</v>
      </c>
    </row>
    <row r="65" spans="2:14" ht="31.2" x14ac:dyDescent="0.3">
      <c r="B65" s="24" t="s">
        <v>113</v>
      </c>
      <c r="C65" s="23" t="s">
        <v>158</v>
      </c>
      <c r="D65" s="16" t="s">
        <v>39</v>
      </c>
      <c r="E65" s="16" t="s">
        <v>88</v>
      </c>
      <c r="F65" s="28">
        <v>35</v>
      </c>
      <c r="G65" s="28">
        <v>30</v>
      </c>
      <c r="H65" s="28">
        <v>25</v>
      </c>
      <c r="I65" s="28">
        <v>20</v>
      </c>
      <c r="J65" s="6">
        <v>18</v>
      </c>
      <c r="K65" s="6"/>
      <c r="L65" s="6"/>
      <c r="M65" s="1">
        <f t="shared" si="0"/>
        <v>17.5</v>
      </c>
      <c r="N65" s="1">
        <f t="shared" si="1"/>
        <v>-75</v>
      </c>
    </row>
    <row r="66" spans="2:14" ht="31.2" x14ac:dyDescent="0.3">
      <c r="B66" s="24" t="s">
        <v>114</v>
      </c>
      <c r="C66" s="23" t="s">
        <v>156</v>
      </c>
      <c r="D66" s="16" t="s">
        <v>39</v>
      </c>
      <c r="E66" s="16" t="s">
        <v>88</v>
      </c>
      <c r="F66" s="28">
        <v>35</v>
      </c>
      <c r="G66" s="28">
        <v>30</v>
      </c>
      <c r="H66" s="28">
        <v>25</v>
      </c>
      <c r="I66" s="28">
        <v>20</v>
      </c>
      <c r="J66" s="6">
        <v>18</v>
      </c>
      <c r="K66" s="6"/>
      <c r="L66" s="6"/>
      <c r="M66" s="1">
        <f t="shared" si="0"/>
        <v>17.5</v>
      </c>
      <c r="N66" s="1">
        <f t="shared" si="1"/>
        <v>-75</v>
      </c>
    </row>
    <row r="67" spans="2:14" ht="31.2" x14ac:dyDescent="0.3">
      <c r="B67" s="24" t="s">
        <v>115</v>
      </c>
      <c r="C67" s="23" t="s">
        <v>157</v>
      </c>
      <c r="D67" s="16" t="s">
        <v>39</v>
      </c>
      <c r="E67" s="16" t="s">
        <v>88</v>
      </c>
      <c r="F67" s="28">
        <v>35</v>
      </c>
      <c r="G67" s="28">
        <v>30</v>
      </c>
      <c r="H67" s="28">
        <v>25</v>
      </c>
      <c r="I67" s="28">
        <v>20</v>
      </c>
      <c r="J67" s="6">
        <v>18</v>
      </c>
      <c r="K67" s="6"/>
      <c r="L67" s="6"/>
      <c r="M67" s="1">
        <f t="shared" si="0"/>
        <v>17.5</v>
      </c>
      <c r="N67" s="1">
        <f t="shared" si="1"/>
        <v>-75</v>
      </c>
    </row>
    <row r="68" spans="2:14" ht="31.2" x14ac:dyDescent="0.3">
      <c r="B68" s="24" t="s">
        <v>116</v>
      </c>
      <c r="C68" s="32" t="s">
        <v>140</v>
      </c>
      <c r="D68" s="16" t="s">
        <v>39</v>
      </c>
      <c r="E68" s="16" t="s">
        <v>88</v>
      </c>
      <c r="F68" s="28">
        <v>35</v>
      </c>
      <c r="G68" s="28">
        <v>30</v>
      </c>
      <c r="H68" s="28">
        <v>25</v>
      </c>
      <c r="I68" s="28">
        <v>20</v>
      </c>
      <c r="J68" s="6">
        <v>18</v>
      </c>
      <c r="K68" s="6"/>
      <c r="L68" s="6"/>
      <c r="M68" s="1">
        <f t="shared" si="0"/>
        <v>17.5</v>
      </c>
      <c r="N68" s="1">
        <f t="shared" si="1"/>
        <v>-75</v>
      </c>
    </row>
    <row r="69" spans="2:14" ht="31.2" x14ac:dyDescent="0.3">
      <c r="B69" s="24" t="s">
        <v>120</v>
      </c>
      <c r="C69" s="23" t="s">
        <v>121</v>
      </c>
      <c r="D69" s="16" t="s">
        <v>39</v>
      </c>
      <c r="E69" s="16" t="s">
        <v>88</v>
      </c>
      <c r="F69" s="28">
        <v>35</v>
      </c>
      <c r="G69" s="28">
        <v>30</v>
      </c>
      <c r="H69" s="28">
        <v>25</v>
      </c>
      <c r="I69" s="28">
        <v>20</v>
      </c>
      <c r="J69" s="6">
        <v>18</v>
      </c>
      <c r="K69" s="6"/>
      <c r="L69" s="6"/>
      <c r="M69" s="1">
        <f t="shared" si="0"/>
        <v>17.5</v>
      </c>
      <c r="N69" s="1">
        <f t="shared" si="1"/>
        <v>-75</v>
      </c>
    </row>
    <row r="70" spans="2:14" ht="31.2" x14ac:dyDescent="0.3">
      <c r="B70" s="24" t="s">
        <v>122</v>
      </c>
      <c r="C70" s="23" t="s">
        <v>123</v>
      </c>
      <c r="D70" s="16" t="s">
        <v>39</v>
      </c>
      <c r="E70" s="16" t="s">
        <v>88</v>
      </c>
      <c r="F70" s="28">
        <v>35</v>
      </c>
      <c r="G70" s="28">
        <v>30</v>
      </c>
      <c r="H70" s="28">
        <v>25</v>
      </c>
      <c r="I70" s="28">
        <v>20</v>
      </c>
      <c r="J70" s="6">
        <v>18</v>
      </c>
      <c r="K70" s="6"/>
      <c r="L70" s="6"/>
      <c r="M70" s="1">
        <f t="shared" si="0"/>
        <v>17.5</v>
      </c>
      <c r="N70" s="1">
        <f t="shared" si="1"/>
        <v>-75</v>
      </c>
    </row>
    <row r="71" spans="2:14" ht="31.2" x14ac:dyDescent="0.3">
      <c r="B71" s="24" t="s">
        <v>125</v>
      </c>
      <c r="C71" s="23" t="s">
        <v>124</v>
      </c>
      <c r="D71" s="16" t="s">
        <v>39</v>
      </c>
      <c r="E71" s="16" t="s">
        <v>88</v>
      </c>
      <c r="F71" s="28">
        <v>35</v>
      </c>
      <c r="G71" s="28">
        <v>30</v>
      </c>
      <c r="H71" s="28">
        <v>25</v>
      </c>
      <c r="I71" s="28">
        <v>20</v>
      </c>
      <c r="J71" s="6">
        <v>18</v>
      </c>
      <c r="K71" s="6"/>
      <c r="L71" s="6"/>
      <c r="M71" s="1">
        <f t="shared" si="0"/>
        <v>17.5</v>
      </c>
      <c r="N71" s="1">
        <f t="shared" si="1"/>
        <v>-75</v>
      </c>
    </row>
    <row r="72" spans="2:14" ht="31.2" x14ac:dyDescent="0.3">
      <c r="B72" s="24" t="s">
        <v>126</v>
      </c>
      <c r="C72" s="23" t="s">
        <v>127</v>
      </c>
      <c r="D72" s="16" t="s">
        <v>39</v>
      </c>
      <c r="E72" s="16" t="s">
        <v>88</v>
      </c>
      <c r="F72" s="28">
        <v>60</v>
      </c>
      <c r="G72" s="28">
        <v>50</v>
      </c>
      <c r="H72" s="28">
        <v>40</v>
      </c>
      <c r="I72" s="28">
        <v>32</v>
      </c>
      <c r="J72" s="6">
        <v>27</v>
      </c>
      <c r="K72" s="6"/>
      <c r="L72" s="6"/>
      <c r="M72" s="1">
        <f t="shared" si="0"/>
        <v>18.75</v>
      </c>
      <c r="N72" s="1">
        <f t="shared" si="1"/>
        <v>-87.5</v>
      </c>
    </row>
    <row r="73" spans="2:14" ht="31.2" x14ac:dyDescent="0.3">
      <c r="B73" s="6" t="s">
        <v>128</v>
      </c>
      <c r="C73" s="12" t="s">
        <v>129</v>
      </c>
      <c r="D73" s="16" t="s">
        <v>39</v>
      </c>
      <c r="E73" s="16" t="s">
        <v>88</v>
      </c>
      <c r="F73" s="28">
        <v>70</v>
      </c>
      <c r="G73" s="28">
        <v>60</v>
      </c>
      <c r="H73" s="28">
        <v>50</v>
      </c>
      <c r="I73" s="28">
        <v>43</v>
      </c>
      <c r="J73" s="6">
        <v>39</v>
      </c>
      <c r="K73" s="6"/>
      <c r="L73" s="6"/>
      <c r="M73" s="1">
        <f t="shared" si="0"/>
        <v>16.279069767441861</v>
      </c>
      <c r="N73" s="1">
        <f t="shared" si="1"/>
        <v>-62.790697674418603</v>
      </c>
    </row>
    <row r="74" spans="2:14" ht="31.2" x14ac:dyDescent="0.3">
      <c r="B74" s="6" t="s">
        <v>144</v>
      </c>
      <c r="C74" s="12" t="s">
        <v>145</v>
      </c>
      <c r="D74" s="16" t="s">
        <v>39</v>
      </c>
      <c r="E74" s="6" t="s">
        <v>88</v>
      </c>
      <c r="F74" s="6">
        <v>35</v>
      </c>
      <c r="G74" s="6">
        <v>30</v>
      </c>
      <c r="H74" s="6">
        <v>25</v>
      </c>
      <c r="I74" s="6">
        <v>25</v>
      </c>
      <c r="J74" s="6"/>
      <c r="K74" s="6"/>
      <c r="L74" s="6"/>
      <c r="M74" s="1">
        <f t="shared" si="0"/>
        <v>14</v>
      </c>
      <c r="N74" s="1">
        <f t="shared" si="1"/>
        <v>-40</v>
      </c>
    </row>
    <row r="75" spans="2:14" x14ac:dyDescent="0.3">
      <c r="C75" s="3"/>
    </row>
    <row r="76" spans="2:14" x14ac:dyDescent="0.3">
      <c r="C76" s="3"/>
    </row>
    <row r="77" spans="2:14" x14ac:dyDescent="0.3">
      <c r="C77" s="3"/>
    </row>
    <row r="78" spans="2:14" x14ac:dyDescent="0.3">
      <c r="C78" s="3"/>
    </row>
    <row r="79" spans="2:14" x14ac:dyDescent="0.3">
      <c r="C79" s="3"/>
    </row>
    <row r="80" spans="2:14" x14ac:dyDescent="0.3">
      <c r="C80" s="3"/>
    </row>
    <row r="81" spans="3:3" x14ac:dyDescent="0.3">
      <c r="C81" s="3"/>
    </row>
    <row r="82" spans="3:3" x14ac:dyDescent="0.3">
      <c r="C82" s="3"/>
    </row>
    <row r="83" spans="3:3" x14ac:dyDescent="0.3">
      <c r="C83" s="3"/>
    </row>
    <row r="84" spans="3:3" x14ac:dyDescent="0.3">
      <c r="C84" s="3"/>
    </row>
    <row r="85" spans="3:3" x14ac:dyDescent="0.3">
      <c r="C85" s="3"/>
    </row>
    <row r="86" spans="3:3" x14ac:dyDescent="0.3">
      <c r="C86" s="3"/>
    </row>
    <row r="87" spans="3:3" x14ac:dyDescent="0.3">
      <c r="C87" s="3"/>
    </row>
    <row r="88" spans="3:3" x14ac:dyDescent="0.3">
      <c r="C88" s="3"/>
    </row>
    <row r="89" spans="3:3" x14ac:dyDescent="0.3">
      <c r="C89" s="3"/>
    </row>
    <row r="90" spans="3:3" x14ac:dyDescent="0.3">
      <c r="C90" s="3"/>
    </row>
    <row r="91" spans="3:3" x14ac:dyDescent="0.3">
      <c r="C91" s="3"/>
    </row>
    <row r="92" spans="3:3" x14ac:dyDescent="0.3">
      <c r="C92" s="3"/>
    </row>
    <row r="93" spans="3:3" x14ac:dyDescent="0.3">
      <c r="C93" s="3"/>
    </row>
    <row r="94" spans="3:3" x14ac:dyDescent="0.3">
      <c r="C94" s="3"/>
    </row>
    <row r="95" spans="3:3" x14ac:dyDescent="0.3">
      <c r="C95" s="3"/>
    </row>
    <row r="96" spans="3:3" x14ac:dyDescent="0.3">
      <c r="C96" s="3"/>
    </row>
  </sheetData>
  <mergeCells count="9">
    <mergeCell ref="B20:B21"/>
    <mergeCell ref="B7:F7"/>
    <mergeCell ref="B8:F8"/>
    <mergeCell ref="B9:F9"/>
    <mergeCell ref="E2:F2"/>
    <mergeCell ref="E3:F3"/>
    <mergeCell ref="B12:B13"/>
    <mergeCell ref="D12:D13"/>
    <mergeCell ref="E12:E13"/>
  </mergeCells>
  <phoneticPr fontId="7" type="noConversion"/>
  <pageMargins left="0.98425196850393704" right="0.70866141732283472" top="0.55118110236220474" bottom="0.74803149606299213" header="0.31496062992125984" footer="0.31496062992125984"/>
  <pageSetup paperSize="9" scale="69" fitToHeight="0" orientation="portrait" r:id="rId1"/>
  <rowBreaks count="2" manualBreakCount="2">
    <brk id="20" max="5" man="1"/>
    <brk id="5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90"/>
  <sheetViews>
    <sheetView zoomScale="60" zoomScaleNormal="60" zoomScaleSheetLayoutView="95" workbookViewId="0">
      <selection activeCell="D14" sqref="D14"/>
    </sheetView>
  </sheetViews>
  <sheetFormatPr defaultColWidth="9.109375" defaultRowHeight="15.6" x14ac:dyDescent="0.3"/>
  <cols>
    <col min="1" max="1" width="9.109375" style="1"/>
    <col min="2" max="2" width="11.5546875" style="1" customWidth="1"/>
    <col min="3" max="3" width="46.6640625" style="1" customWidth="1"/>
    <col min="4" max="4" width="34" style="1" customWidth="1"/>
    <col min="5" max="5" width="13.5546875" style="1" customWidth="1"/>
    <col min="6" max="6" width="6.5546875" style="1" customWidth="1"/>
    <col min="7" max="16384" width="9.109375" style="1"/>
  </cols>
  <sheetData>
    <row r="2" spans="2:10" x14ac:dyDescent="0.3">
      <c r="D2" s="46" t="s">
        <v>87</v>
      </c>
      <c r="E2" s="46"/>
    </row>
    <row r="3" spans="2:10" ht="15.75" customHeight="1" x14ac:dyDescent="0.3">
      <c r="D3" s="50" t="s">
        <v>161</v>
      </c>
      <c r="E3" s="50"/>
    </row>
    <row r="7" spans="2:10" x14ac:dyDescent="0.3">
      <c r="B7" s="45" t="s">
        <v>100</v>
      </c>
      <c r="C7" s="45"/>
      <c r="D7" s="45"/>
      <c r="E7" s="45"/>
    </row>
    <row r="8" spans="2:10" x14ac:dyDescent="0.3">
      <c r="B8" s="45" t="s">
        <v>101</v>
      </c>
      <c r="C8" s="45"/>
      <c r="D8" s="45"/>
      <c r="E8" s="45"/>
    </row>
    <row r="9" spans="2:10" x14ac:dyDescent="0.3">
      <c r="B9" s="45"/>
      <c r="C9" s="45"/>
      <c r="D9" s="45"/>
      <c r="E9" s="45"/>
    </row>
    <row r="11" spans="2:10" ht="69.75" customHeight="1" x14ac:dyDescent="0.3">
      <c r="B11" s="4" t="s">
        <v>1</v>
      </c>
      <c r="C11" s="4" t="s">
        <v>0</v>
      </c>
      <c r="D11" s="4" t="s">
        <v>2</v>
      </c>
      <c r="E11" s="4" t="s">
        <v>3</v>
      </c>
      <c r="F11" s="2"/>
      <c r="G11" s="2"/>
      <c r="H11" s="2"/>
      <c r="I11" s="2"/>
      <c r="J11" s="2"/>
    </row>
    <row r="12" spans="2:10" ht="63.6" customHeight="1" x14ac:dyDescent="0.3">
      <c r="B12" s="5" t="s">
        <v>83</v>
      </c>
      <c r="C12" s="29" t="s">
        <v>151</v>
      </c>
      <c r="D12" s="5" t="s">
        <v>131</v>
      </c>
      <c r="E12" s="16" t="s">
        <v>88</v>
      </c>
    </row>
    <row r="13" spans="2:10" ht="19.05" customHeight="1" x14ac:dyDescent="0.3">
      <c r="B13" s="5" t="s">
        <v>84</v>
      </c>
      <c r="C13" s="31" t="s">
        <v>5</v>
      </c>
      <c r="D13" s="7"/>
      <c r="E13" s="8"/>
    </row>
    <row r="14" spans="2:10" ht="46.8" x14ac:dyDescent="0.3">
      <c r="B14" s="6" t="s">
        <v>43</v>
      </c>
      <c r="C14" s="33" t="s">
        <v>6</v>
      </c>
      <c r="D14" s="16" t="s">
        <v>39</v>
      </c>
      <c r="E14" s="16" t="s">
        <v>89</v>
      </c>
    </row>
    <row r="15" spans="2:10" ht="19.05" customHeight="1" x14ac:dyDescent="0.3">
      <c r="B15" s="9" t="s">
        <v>44</v>
      </c>
      <c r="C15" s="10" t="s">
        <v>7</v>
      </c>
      <c r="D15" s="5" t="s">
        <v>40</v>
      </c>
      <c r="E15" s="6" t="s">
        <v>89</v>
      </c>
    </row>
    <row r="16" spans="2:10" ht="31.2" x14ac:dyDescent="0.3">
      <c r="B16" s="6" t="s">
        <v>45</v>
      </c>
      <c r="C16" s="11" t="s">
        <v>8</v>
      </c>
      <c r="D16" s="5" t="s">
        <v>41</v>
      </c>
      <c r="E16" s="16" t="s">
        <v>90</v>
      </c>
    </row>
    <row r="17" spans="2:5" ht="81" customHeight="1" x14ac:dyDescent="0.3">
      <c r="B17" s="6" t="s">
        <v>51</v>
      </c>
      <c r="C17" s="18" t="s">
        <v>9</v>
      </c>
      <c r="D17" s="16" t="s">
        <v>41</v>
      </c>
      <c r="E17" s="16" t="s">
        <v>90</v>
      </c>
    </row>
    <row r="18" spans="2:5" ht="78" customHeight="1" x14ac:dyDescent="0.3">
      <c r="B18" s="6" t="s">
        <v>50</v>
      </c>
      <c r="C18" s="18" t="s">
        <v>85</v>
      </c>
      <c r="D18" s="16" t="s">
        <v>39</v>
      </c>
      <c r="E18" s="16" t="s">
        <v>90</v>
      </c>
    </row>
    <row r="19" spans="2:5" ht="160.19999999999999" customHeight="1" x14ac:dyDescent="0.3">
      <c r="B19" s="6" t="s">
        <v>49</v>
      </c>
      <c r="C19" s="18" t="s">
        <v>148</v>
      </c>
      <c r="D19" s="16" t="s">
        <v>42</v>
      </c>
      <c r="E19" s="16" t="s">
        <v>91</v>
      </c>
    </row>
    <row r="20" spans="2:5" ht="46.2" customHeight="1" x14ac:dyDescent="0.3">
      <c r="B20" s="6" t="s">
        <v>48</v>
      </c>
      <c r="C20" s="18" t="s">
        <v>10</v>
      </c>
      <c r="D20" s="16" t="s">
        <v>40</v>
      </c>
      <c r="E20" s="16" t="s">
        <v>92</v>
      </c>
    </row>
    <row r="21" spans="2:5" ht="30.75" customHeight="1" x14ac:dyDescent="0.3">
      <c r="B21" s="6" t="s">
        <v>47</v>
      </c>
      <c r="C21" s="18" t="s">
        <v>11</v>
      </c>
      <c r="D21" s="16" t="s">
        <v>40</v>
      </c>
      <c r="E21" s="16" t="s">
        <v>90</v>
      </c>
    </row>
    <row r="22" spans="2:5" ht="31.8" customHeight="1" x14ac:dyDescent="0.3">
      <c r="B22" s="6" t="s">
        <v>46</v>
      </c>
      <c r="C22" s="12" t="s">
        <v>12</v>
      </c>
      <c r="D22" s="7"/>
      <c r="E22" s="15"/>
    </row>
    <row r="23" spans="2:5" ht="19.05" customHeight="1" x14ac:dyDescent="0.3">
      <c r="B23" s="6" t="s">
        <v>52</v>
      </c>
      <c r="C23" s="13" t="s">
        <v>13</v>
      </c>
      <c r="D23" s="5" t="s">
        <v>40</v>
      </c>
      <c r="E23" s="16" t="s">
        <v>89</v>
      </c>
    </row>
    <row r="24" spans="2:5" ht="19.05" customHeight="1" x14ac:dyDescent="0.3">
      <c r="B24" s="6" t="s">
        <v>53</v>
      </c>
      <c r="C24" s="13" t="s">
        <v>14</v>
      </c>
      <c r="D24" s="5" t="s">
        <v>40</v>
      </c>
      <c r="E24" s="16" t="s">
        <v>90</v>
      </c>
    </row>
    <row r="25" spans="2:5" ht="19.05" customHeight="1" x14ac:dyDescent="0.3">
      <c r="B25" s="6" t="s">
        <v>54</v>
      </c>
      <c r="C25" s="13" t="s">
        <v>15</v>
      </c>
      <c r="D25" s="5" t="s">
        <v>40</v>
      </c>
      <c r="E25" s="16" t="s">
        <v>93</v>
      </c>
    </row>
    <row r="26" spans="2:5" ht="62.4" customHeight="1" x14ac:dyDescent="0.3">
      <c r="B26" s="6" t="s">
        <v>55</v>
      </c>
      <c r="C26" s="18" t="s">
        <v>16</v>
      </c>
      <c r="D26" s="16" t="s">
        <v>40</v>
      </c>
      <c r="E26" s="16" t="s">
        <v>94</v>
      </c>
    </row>
    <row r="27" spans="2:5" ht="19.05" customHeight="1" x14ac:dyDescent="0.3">
      <c r="B27" s="6" t="s">
        <v>56</v>
      </c>
      <c r="C27" s="19" t="s">
        <v>17</v>
      </c>
      <c r="D27" s="16" t="s">
        <v>40</v>
      </c>
      <c r="E27" s="16" t="s">
        <v>90</v>
      </c>
    </row>
    <row r="28" spans="2:5" ht="19.05" customHeight="1" x14ac:dyDescent="0.3">
      <c r="B28" s="6" t="s">
        <v>57</v>
      </c>
      <c r="C28" s="13" t="s">
        <v>18</v>
      </c>
      <c r="D28" s="5" t="s">
        <v>40</v>
      </c>
      <c r="E28" s="16"/>
    </row>
    <row r="29" spans="2:5" ht="19.05" customHeight="1" x14ac:dyDescent="0.3">
      <c r="B29" s="6" t="s">
        <v>58</v>
      </c>
      <c r="C29" s="13" t="s">
        <v>19</v>
      </c>
      <c r="D29" s="5" t="s">
        <v>40</v>
      </c>
      <c r="E29" s="16" t="s">
        <v>93</v>
      </c>
    </row>
    <row r="30" spans="2:5" ht="19.05" customHeight="1" x14ac:dyDescent="0.3">
      <c r="B30" s="6" t="s">
        <v>59</v>
      </c>
      <c r="C30" s="13" t="s">
        <v>20</v>
      </c>
      <c r="D30" s="5" t="s">
        <v>40</v>
      </c>
      <c r="E30" s="16" t="s">
        <v>90</v>
      </c>
    </row>
    <row r="31" spans="2:5" ht="19.05" customHeight="1" x14ac:dyDescent="0.3">
      <c r="B31" s="6" t="s">
        <v>60</v>
      </c>
      <c r="C31" s="34" t="s">
        <v>21</v>
      </c>
      <c r="D31" s="5" t="s">
        <v>40</v>
      </c>
      <c r="E31" s="16" t="s">
        <v>90</v>
      </c>
    </row>
    <row r="32" spans="2:5" ht="19.05" customHeight="1" x14ac:dyDescent="0.3">
      <c r="B32" s="6" t="s">
        <v>61</v>
      </c>
      <c r="C32" s="13" t="s">
        <v>22</v>
      </c>
      <c r="D32" s="5" t="s">
        <v>40</v>
      </c>
      <c r="E32" s="16" t="s">
        <v>90</v>
      </c>
    </row>
    <row r="33" spans="2:5" ht="19.05" customHeight="1" x14ac:dyDescent="0.3">
      <c r="B33" s="6" t="s">
        <v>62</v>
      </c>
      <c r="C33" s="13" t="s">
        <v>23</v>
      </c>
      <c r="D33" s="5" t="s">
        <v>40</v>
      </c>
      <c r="E33" s="16" t="s">
        <v>92</v>
      </c>
    </row>
    <row r="34" spans="2:5" ht="19.05" customHeight="1" x14ac:dyDescent="0.3">
      <c r="B34" s="6" t="s">
        <v>70</v>
      </c>
      <c r="C34" s="13" t="s">
        <v>24</v>
      </c>
      <c r="D34" s="5" t="s">
        <v>40</v>
      </c>
      <c r="E34" s="16" t="s">
        <v>92</v>
      </c>
    </row>
    <row r="35" spans="2:5" ht="19.05" customHeight="1" x14ac:dyDescent="0.3">
      <c r="B35" s="6" t="s">
        <v>63</v>
      </c>
      <c r="C35" s="13" t="s">
        <v>25</v>
      </c>
      <c r="D35" s="5" t="s">
        <v>40</v>
      </c>
      <c r="E35" s="16" t="s">
        <v>95</v>
      </c>
    </row>
    <row r="36" spans="2:5" ht="19.05" customHeight="1" x14ac:dyDescent="0.3">
      <c r="B36" s="6" t="s">
        <v>64</v>
      </c>
      <c r="C36" s="13" t="s">
        <v>132</v>
      </c>
      <c r="D36" s="5" t="s">
        <v>40</v>
      </c>
      <c r="E36" s="16" t="s">
        <v>96</v>
      </c>
    </row>
    <row r="37" spans="2:5" ht="31.2" x14ac:dyDescent="0.3">
      <c r="B37" s="6" t="s">
        <v>65</v>
      </c>
      <c r="C37" s="18" t="s">
        <v>26</v>
      </c>
      <c r="D37" s="5" t="s">
        <v>40</v>
      </c>
      <c r="E37" s="16" t="s">
        <v>89</v>
      </c>
    </row>
    <row r="38" spans="2:5" ht="32.4" customHeight="1" x14ac:dyDescent="0.3">
      <c r="B38" s="6" t="s">
        <v>66</v>
      </c>
      <c r="C38" s="18" t="s">
        <v>141</v>
      </c>
      <c r="D38" s="16" t="s">
        <v>40</v>
      </c>
      <c r="E38" s="16" t="s">
        <v>89</v>
      </c>
    </row>
    <row r="39" spans="2:5" ht="31.8" customHeight="1" x14ac:dyDescent="0.3">
      <c r="B39" s="6" t="s">
        <v>67</v>
      </c>
      <c r="C39" s="18" t="s">
        <v>28</v>
      </c>
      <c r="D39" s="16" t="s">
        <v>40</v>
      </c>
      <c r="E39" s="16" t="s">
        <v>89</v>
      </c>
    </row>
    <row r="40" spans="2:5" ht="31.8" customHeight="1" x14ac:dyDescent="0.3">
      <c r="B40" s="6" t="s">
        <v>68</v>
      </c>
      <c r="C40" s="13" t="s">
        <v>29</v>
      </c>
      <c r="D40" s="16" t="s">
        <v>40</v>
      </c>
      <c r="E40" s="16" t="s">
        <v>90</v>
      </c>
    </row>
    <row r="41" spans="2:5" ht="19.05" customHeight="1" x14ac:dyDescent="0.3">
      <c r="B41" s="6" t="s">
        <v>69</v>
      </c>
      <c r="C41" s="13" t="s">
        <v>30</v>
      </c>
      <c r="D41" s="7"/>
      <c r="E41" s="15"/>
    </row>
    <row r="42" spans="2:5" ht="19.05" customHeight="1" x14ac:dyDescent="0.3">
      <c r="B42" s="6" t="s">
        <v>71</v>
      </c>
      <c r="C42" s="13" t="s">
        <v>31</v>
      </c>
      <c r="D42" s="5" t="s">
        <v>40</v>
      </c>
      <c r="E42" s="16" t="s">
        <v>97</v>
      </c>
    </row>
    <row r="43" spans="2:5" ht="19.05" customHeight="1" x14ac:dyDescent="0.3">
      <c r="B43" s="6" t="s">
        <v>72</v>
      </c>
      <c r="C43" s="13" t="s">
        <v>133</v>
      </c>
      <c r="D43" s="5" t="s">
        <v>40</v>
      </c>
      <c r="E43" s="16" t="s">
        <v>89</v>
      </c>
    </row>
    <row r="44" spans="2:5" ht="19.05" customHeight="1" x14ac:dyDescent="0.3">
      <c r="B44" s="6" t="s">
        <v>73</v>
      </c>
      <c r="C44" s="13" t="s">
        <v>134</v>
      </c>
      <c r="D44" s="5" t="s">
        <v>40</v>
      </c>
      <c r="E44" s="16" t="s">
        <v>92</v>
      </c>
    </row>
    <row r="45" spans="2:5" ht="46.8" customHeight="1" x14ac:dyDescent="0.3">
      <c r="B45" s="6" t="s">
        <v>74</v>
      </c>
      <c r="C45" s="18" t="s">
        <v>32</v>
      </c>
      <c r="D45" s="16" t="s">
        <v>40</v>
      </c>
      <c r="E45" s="16" t="s">
        <v>95</v>
      </c>
    </row>
    <row r="46" spans="2:5" ht="19.05" customHeight="1" x14ac:dyDescent="0.3">
      <c r="B46" s="6" t="s">
        <v>75</v>
      </c>
      <c r="C46" s="13" t="s">
        <v>33</v>
      </c>
      <c r="D46" s="5" t="s">
        <v>40</v>
      </c>
      <c r="E46" s="16" t="s">
        <v>95</v>
      </c>
    </row>
    <row r="47" spans="2:5" ht="19.05" customHeight="1" x14ac:dyDescent="0.3">
      <c r="B47" s="6" t="s">
        <v>76</v>
      </c>
      <c r="C47" s="12" t="s">
        <v>34</v>
      </c>
      <c r="D47" s="5" t="s">
        <v>40</v>
      </c>
      <c r="E47" s="16" t="s">
        <v>95</v>
      </c>
    </row>
    <row r="48" spans="2:5" ht="19.05" customHeight="1" x14ac:dyDescent="0.3">
      <c r="B48" s="6" t="s">
        <v>77</v>
      </c>
      <c r="C48" s="13" t="s">
        <v>35</v>
      </c>
      <c r="D48" s="5" t="s">
        <v>40</v>
      </c>
      <c r="E48" s="16" t="s">
        <v>95</v>
      </c>
    </row>
    <row r="49" spans="2:5" ht="19.05" customHeight="1" x14ac:dyDescent="0.3">
      <c r="B49" s="6" t="s">
        <v>78</v>
      </c>
      <c r="C49" s="13" t="s">
        <v>36</v>
      </c>
      <c r="D49" s="5" t="s">
        <v>40</v>
      </c>
      <c r="E49" s="16" t="s">
        <v>95</v>
      </c>
    </row>
    <row r="50" spans="2:5" ht="33" customHeight="1" x14ac:dyDescent="0.3">
      <c r="B50" s="6" t="s">
        <v>79</v>
      </c>
      <c r="C50" s="18" t="s">
        <v>37</v>
      </c>
      <c r="D50" s="16" t="s">
        <v>40</v>
      </c>
      <c r="E50" s="16" t="s">
        <v>98</v>
      </c>
    </row>
    <row r="51" spans="2:5" ht="79.8" customHeight="1" x14ac:dyDescent="0.3">
      <c r="B51" s="6" t="s">
        <v>80</v>
      </c>
      <c r="C51" s="18" t="s">
        <v>86</v>
      </c>
      <c r="D51" s="16" t="s">
        <v>40</v>
      </c>
      <c r="E51" s="16" t="s">
        <v>90</v>
      </c>
    </row>
    <row r="52" spans="2:5" ht="46.8" customHeight="1" x14ac:dyDescent="0.3">
      <c r="B52" s="6" t="s">
        <v>81</v>
      </c>
      <c r="C52" s="33" t="s">
        <v>38</v>
      </c>
      <c r="D52" s="16" t="s">
        <v>40</v>
      </c>
      <c r="E52" s="16" t="s">
        <v>90</v>
      </c>
    </row>
    <row r="53" spans="2:5" ht="46.8" customHeight="1" x14ac:dyDescent="0.3">
      <c r="B53" s="24" t="s">
        <v>119</v>
      </c>
      <c r="C53" s="37" t="s">
        <v>102</v>
      </c>
      <c r="D53" s="35"/>
      <c r="E53" s="36"/>
    </row>
    <row r="54" spans="2:5" ht="19.05" customHeight="1" x14ac:dyDescent="0.3">
      <c r="B54" s="24" t="s">
        <v>104</v>
      </c>
      <c r="C54" s="23" t="s">
        <v>135</v>
      </c>
      <c r="D54" s="16" t="s">
        <v>39</v>
      </c>
      <c r="E54" s="16" t="s">
        <v>88</v>
      </c>
    </row>
    <row r="55" spans="2:5" ht="19.05" customHeight="1" x14ac:dyDescent="0.3">
      <c r="B55" s="24" t="s">
        <v>105</v>
      </c>
      <c r="C55" s="23" t="s">
        <v>136</v>
      </c>
      <c r="D55" s="16" t="s">
        <v>39</v>
      </c>
      <c r="E55" s="16" t="s">
        <v>88</v>
      </c>
    </row>
    <row r="56" spans="2:5" ht="19.05" customHeight="1" x14ac:dyDescent="0.3">
      <c r="B56" s="24" t="s">
        <v>106</v>
      </c>
      <c r="C56" s="23" t="s">
        <v>137</v>
      </c>
      <c r="D56" s="16" t="s">
        <v>39</v>
      </c>
      <c r="E56" s="16" t="s">
        <v>88</v>
      </c>
    </row>
    <row r="57" spans="2:5" ht="19.05" customHeight="1" x14ac:dyDescent="0.3">
      <c r="B57" s="24" t="s">
        <v>107</v>
      </c>
      <c r="C57" s="23" t="s">
        <v>143</v>
      </c>
      <c r="D57" s="16" t="s">
        <v>39</v>
      </c>
      <c r="E57" s="16" t="s">
        <v>88</v>
      </c>
    </row>
    <row r="58" spans="2:5" ht="19.05" customHeight="1" x14ac:dyDescent="0.3">
      <c r="B58" s="24" t="s">
        <v>108</v>
      </c>
      <c r="C58" s="23" t="s">
        <v>138</v>
      </c>
      <c r="D58" s="16" t="s">
        <v>39</v>
      </c>
      <c r="E58" s="16" t="s">
        <v>88</v>
      </c>
    </row>
    <row r="59" spans="2:5" ht="19.05" customHeight="1" x14ac:dyDescent="0.3">
      <c r="B59" s="24" t="s">
        <v>109</v>
      </c>
      <c r="C59" s="23" t="s">
        <v>139</v>
      </c>
      <c r="D59" s="16" t="s">
        <v>39</v>
      </c>
      <c r="E59" s="16" t="s">
        <v>88</v>
      </c>
    </row>
    <row r="60" spans="2:5" ht="19.05" customHeight="1" x14ac:dyDescent="0.3">
      <c r="B60" s="24" t="s">
        <v>110</v>
      </c>
      <c r="C60" s="23" t="s">
        <v>117</v>
      </c>
      <c r="D60" s="16" t="s">
        <v>39</v>
      </c>
      <c r="E60" s="16" t="s">
        <v>88</v>
      </c>
    </row>
    <row r="61" spans="2:5" ht="19.05" customHeight="1" x14ac:dyDescent="0.3">
      <c r="B61" s="24" t="s">
        <v>111</v>
      </c>
      <c r="C61" s="23" t="s">
        <v>118</v>
      </c>
      <c r="D61" s="16" t="s">
        <v>39</v>
      </c>
      <c r="E61" s="16" t="s">
        <v>88</v>
      </c>
    </row>
    <row r="62" spans="2:5" ht="19.05" customHeight="1" x14ac:dyDescent="0.3">
      <c r="B62" s="24" t="s">
        <v>112</v>
      </c>
      <c r="C62" s="23" t="s">
        <v>118</v>
      </c>
      <c r="D62" s="16" t="s">
        <v>39</v>
      </c>
      <c r="E62" s="16" t="s">
        <v>88</v>
      </c>
    </row>
    <row r="63" spans="2:5" ht="19.05" customHeight="1" x14ac:dyDescent="0.3">
      <c r="B63" s="24" t="s">
        <v>113</v>
      </c>
      <c r="C63" s="23" t="s">
        <v>103</v>
      </c>
      <c r="D63" s="16" t="s">
        <v>39</v>
      </c>
      <c r="E63" s="16" t="s">
        <v>88</v>
      </c>
    </row>
    <row r="64" spans="2:5" ht="19.05" customHeight="1" x14ac:dyDescent="0.3">
      <c r="B64" s="24" t="s">
        <v>114</v>
      </c>
      <c r="C64" s="23" t="s">
        <v>142</v>
      </c>
      <c r="D64" s="16" t="s">
        <v>39</v>
      </c>
      <c r="E64" s="16" t="s">
        <v>88</v>
      </c>
    </row>
    <row r="65" spans="2:5" ht="19.05" customHeight="1" x14ac:dyDescent="0.3">
      <c r="B65" s="24" t="s">
        <v>115</v>
      </c>
      <c r="C65" s="23" t="s">
        <v>103</v>
      </c>
      <c r="D65" s="16" t="s">
        <v>39</v>
      </c>
      <c r="E65" s="16" t="s">
        <v>88</v>
      </c>
    </row>
    <row r="66" spans="2:5" ht="19.05" customHeight="1" x14ac:dyDescent="0.3">
      <c r="B66" s="24" t="s">
        <v>116</v>
      </c>
      <c r="C66" s="23" t="s">
        <v>140</v>
      </c>
      <c r="D66" s="16" t="s">
        <v>39</v>
      </c>
      <c r="E66" s="16" t="s">
        <v>88</v>
      </c>
    </row>
    <row r="67" spans="2:5" ht="19.05" customHeight="1" x14ac:dyDescent="0.3">
      <c r="B67" s="24" t="s">
        <v>120</v>
      </c>
      <c r="C67" s="23" t="s">
        <v>121</v>
      </c>
      <c r="D67" s="16" t="s">
        <v>39</v>
      </c>
      <c r="E67" s="16" t="s">
        <v>88</v>
      </c>
    </row>
    <row r="68" spans="2:5" ht="19.05" customHeight="1" x14ac:dyDescent="0.3">
      <c r="B68" s="24" t="s">
        <v>122</v>
      </c>
      <c r="C68" s="23" t="s">
        <v>123</v>
      </c>
      <c r="D68" s="16" t="s">
        <v>39</v>
      </c>
      <c r="E68" s="16" t="s">
        <v>88</v>
      </c>
    </row>
    <row r="69" spans="2:5" ht="19.05" customHeight="1" x14ac:dyDescent="0.3">
      <c r="B69" s="6" t="s">
        <v>125</v>
      </c>
      <c r="C69" s="23" t="s">
        <v>124</v>
      </c>
      <c r="D69" s="16" t="s">
        <v>39</v>
      </c>
      <c r="E69" s="16" t="s">
        <v>88</v>
      </c>
    </row>
    <row r="70" spans="2:5" ht="19.05" customHeight="1" x14ac:dyDescent="0.3">
      <c r="B70" s="6" t="s">
        <v>126</v>
      </c>
      <c r="C70" s="23" t="s">
        <v>127</v>
      </c>
      <c r="D70" s="16" t="s">
        <v>39</v>
      </c>
      <c r="E70" s="16" t="s">
        <v>88</v>
      </c>
    </row>
    <row r="71" spans="2:5" ht="19.05" customHeight="1" x14ac:dyDescent="0.3">
      <c r="B71" s="6" t="s">
        <v>128</v>
      </c>
      <c r="C71" s="12" t="s">
        <v>129</v>
      </c>
      <c r="D71" s="16" t="s">
        <v>39</v>
      </c>
      <c r="E71" s="16" t="s">
        <v>88</v>
      </c>
    </row>
    <row r="72" spans="2:5" ht="17.399999999999999" customHeight="1" x14ac:dyDescent="0.3">
      <c r="B72" s="6" t="s">
        <v>144</v>
      </c>
      <c r="C72" s="12" t="s">
        <v>145</v>
      </c>
      <c r="D72" s="16" t="s">
        <v>39</v>
      </c>
      <c r="E72" s="16" t="s">
        <v>88</v>
      </c>
    </row>
    <row r="73" spans="2:5" x14ac:dyDescent="0.3">
      <c r="C73" s="3"/>
    </row>
    <row r="74" spans="2:5" x14ac:dyDescent="0.3">
      <c r="C74" s="3"/>
    </row>
    <row r="75" spans="2:5" x14ac:dyDescent="0.3">
      <c r="C75" s="3"/>
    </row>
    <row r="76" spans="2:5" x14ac:dyDescent="0.3">
      <c r="C76" s="3"/>
    </row>
    <row r="77" spans="2:5" x14ac:dyDescent="0.3">
      <c r="C77" s="3"/>
    </row>
    <row r="78" spans="2:5" x14ac:dyDescent="0.3">
      <c r="C78" s="3"/>
    </row>
    <row r="79" spans="2:5" x14ac:dyDescent="0.3">
      <c r="C79" s="3"/>
    </row>
    <row r="80" spans="2:5" x14ac:dyDescent="0.3">
      <c r="C80" s="3"/>
    </row>
    <row r="81" spans="3:3" x14ac:dyDescent="0.3">
      <c r="C81" s="3"/>
    </row>
    <row r="82" spans="3:3" x14ac:dyDescent="0.3">
      <c r="C82" s="3"/>
    </row>
    <row r="83" spans="3:3" x14ac:dyDescent="0.3">
      <c r="C83" s="3"/>
    </row>
    <row r="84" spans="3:3" x14ac:dyDescent="0.3">
      <c r="C84" s="3"/>
    </row>
    <row r="85" spans="3:3" x14ac:dyDescent="0.3">
      <c r="C85" s="3"/>
    </row>
    <row r="86" spans="3:3" x14ac:dyDescent="0.3">
      <c r="C86" s="3"/>
    </row>
    <row r="87" spans="3:3" x14ac:dyDescent="0.3">
      <c r="C87" s="3"/>
    </row>
    <row r="88" spans="3:3" x14ac:dyDescent="0.3">
      <c r="C88" s="3"/>
    </row>
    <row r="89" spans="3:3" x14ac:dyDescent="0.3">
      <c r="C89" s="3"/>
    </row>
    <row r="90" spans="3:3" x14ac:dyDescent="0.3">
      <c r="C90" s="3"/>
    </row>
  </sheetData>
  <mergeCells count="5">
    <mergeCell ref="B7:E7"/>
    <mergeCell ref="B8:E8"/>
    <mergeCell ref="B9:E9"/>
    <mergeCell ref="D2:E2"/>
    <mergeCell ref="D3:E3"/>
  </mergeCells>
  <phoneticPr fontId="7" type="noConversion"/>
  <pageMargins left="0.98425196850393704" right="0.70866141732283472" top="0.74803149606299213" bottom="0.74803149606299213" header="0.31496062992125984" footer="0.31496062992125984"/>
  <pageSetup paperSize="9" scale="70" orientation="portrait" r:id="rId1"/>
  <rowBreaks count="1" manualBreakCount="1">
    <brk id="2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Перечень цен на платные услуги</vt:lpstr>
      <vt:lpstr>Перечень доп.пл. услуг</vt:lpstr>
      <vt:lpstr>'Перечень доп.пл. услуг'!Область_печати</vt:lpstr>
      <vt:lpstr>'Перечень цен на платные услуги'!Область_печати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2026-03-27T13:08:27Z</cp:lastPrinted>
  <dcterms:created xsi:type="dcterms:W3CDTF">2015-06-05T18:19:34Z</dcterms:created>
  <dcterms:modified xsi:type="dcterms:W3CDTF">2026-03-30T12:40:01Z</dcterms:modified>
</cp:coreProperties>
</file>